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240" yWindow="75" windowWidth="19410" windowHeight="7995"/>
  </bookViews>
  <sheets>
    <sheet name="datos  pedidos" sheetId="1" r:id="rId1"/>
    <sheet name="Hoja2" sheetId="4" r:id="rId2"/>
    <sheet name="Hoja3" sheetId="5" r:id="rId3"/>
    <sheet name="Hoja1" sheetId="3" r:id="rId4"/>
    <sheet name="conteo" sheetId="2" r:id="rId5"/>
  </sheets>
  <definedNames>
    <definedName name="_xlnm._FilterDatabase" localSheetId="4" hidden="1">conteo!$A$1:$F$295</definedName>
  </definedNames>
  <calcPr calcId="125725"/>
  <pivotCaches>
    <pivotCache cacheId="21" r:id="rId6"/>
  </pivotCaches>
</workbook>
</file>

<file path=xl/calcChain.xml><?xml version="1.0" encoding="utf-8"?>
<calcChain xmlns="http://schemas.openxmlformats.org/spreadsheetml/2006/main">
  <c r="H8" i="3"/>
  <c r="H9"/>
  <c r="H10"/>
  <c r="H11"/>
  <c r="H12"/>
  <c r="H13"/>
  <c r="H7"/>
  <c r="K13" i="1" l="1"/>
  <c r="K14"/>
  <c r="K15"/>
  <c r="K16"/>
  <c r="K17"/>
  <c r="K18"/>
  <c r="K19"/>
  <c r="K20"/>
  <c r="K21"/>
  <c r="K22"/>
  <c r="K23"/>
  <c r="K24"/>
  <c r="K25"/>
  <c r="K26"/>
  <c r="K30"/>
  <c r="K31"/>
  <c r="K32"/>
  <c r="K33"/>
  <c r="K34"/>
  <c r="K35"/>
  <c r="K36"/>
  <c r="K37"/>
  <c r="K38"/>
  <c r="K39"/>
  <c r="K40"/>
  <c r="K41"/>
  <c r="K54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2"/>
  <c r="K103"/>
  <c r="K104"/>
  <c r="K106"/>
  <c r="K107"/>
  <c r="K110"/>
  <c r="K111"/>
  <c r="K118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7"/>
  <c r="K148"/>
  <c r="K149"/>
  <c r="K150"/>
  <c r="K152"/>
  <c r="K154"/>
  <c r="K155"/>
  <c r="K156"/>
  <c r="K157"/>
  <c r="K158"/>
  <c r="K159"/>
  <c r="K161"/>
  <c r="K162"/>
  <c r="K163"/>
  <c r="K164"/>
  <c r="K165"/>
  <c r="K166"/>
  <c r="K167"/>
  <c r="K168"/>
  <c r="K169"/>
  <c r="K170"/>
  <c r="K171"/>
  <c r="K173"/>
  <c r="K174"/>
  <c r="K175"/>
  <c r="K176"/>
  <c r="K177"/>
  <c r="K178"/>
  <c r="K179"/>
  <c r="K180"/>
  <c r="K181"/>
  <c r="K182"/>
  <c r="K183"/>
  <c r="K184"/>
  <c r="K186"/>
  <c r="K187"/>
  <c r="K188"/>
  <c r="K190"/>
  <c r="K191"/>
  <c r="K192"/>
  <c r="K193"/>
  <c r="K194"/>
  <c r="K195"/>
  <c r="K4"/>
</calcChain>
</file>

<file path=xl/comments1.xml><?xml version="1.0" encoding="utf-8"?>
<comments xmlns="http://schemas.openxmlformats.org/spreadsheetml/2006/main">
  <authors>
    <author>usuario</author>
  </authors>
  <commentList>
    <comment ref="F1" authorId="0">
      <text>
        <r>
          <rPr>
            <sz val="9"/>
            <color indexed="81"/>
            <rFont val="Tahoma"/>
            <family val="2"/>
          </rPr>
          <t>e = entrada
s = salida</t>
        </r>
      </text>
    </comment>
  </commentList>
</comments>
</file>

<file path=xl/sharedStrings.xml><?xml version="1.0" encoding="utf-8"?>
<sst xmlns="http://schemas.openxmlformats.org/spreadsheetml/2006/main" count="2667" uniqueCount="624">
  <si>
    <t xml:space="preserve">calle </t>
  </si>
  <si>
    <t>Nombre del establecimiento</t>
  </si>
  <si>
    <t>NIT</t>
  </si>
  <si>
    <t>Tipo de negocio</t>
  </si>
  <si>
    <t>Actividad comercial</t>
  </si>
  <si>
    <t>Tipo de promocion</t>
  </si>
  <si>
    <t xml:space="preserve">Motivo de promocion </t>
  </si>
  <si>
    <t>Producto en promocion</t>
  </si>
  <si>
    <t>Precio antes</t>
  </si>
  <si>
    <t>Precio actual</t>
  </si>
  <si>
    <t>% de descuento</t>
  </si>
  <si>
    <t>Equipo colaborativo</t>
  </si>
  <si>
    <t>numero de almacenes en la cuadra</t>
  </si>
  <si>
    <t>numero de almacenes con promoxion</t>
  </si>
  <si>
    <t>Numero de empleados</t>
  </si>
  <si>
    <t>Tecnologia</t>
  </si>
  <si>
    <t>konicolor</t>
  </si>
  <si>
    <t>articulos electronicos</t>
  </si>
  <si>
    <t>exeso de  inventario</t>
  </si>
  <si>
    <t>camara kodak</t>
  </si>
  <si>
    <t>5 computadores, 3 cajas registradoras, 1 equipo de sonido y 4 computadores de imprecion</t>
  </si>
  <si>
    <t>celular LG</t>
  </si>
  <si>
    <t>aipod shuffle</t>
  </si>
  <si>
    <t>carnaval restaurante</t>
  </si>
  <si>
    <t>restaurante</t>
  </si>
  <si>
    <t>comidas</t>
  </si>
  <si>
    <t>no tiene promocion</t>
  </si>
  <si>
    <t>1 horno,2microondas,2enfriadores,dos ventiladores.</t>
  </si>
  <si>
    <t>variedades briner</t>
  </si>
  <si>
    <t>electrodomesticos</t>
  </si>
  <si>
    <t>olla arrocera</t>
  </si>
  <si>
    <t>1 maquina registradora.</t>
  </si>
  <si>
    <t>chiros wear.co</t>
  </si>
  <si>
    <t>vestuario</t>
  </si>
  <si>
    <t>ropa informal</t>
  </si>
  <si>
    <t>jeans dama</t>
  </si>
  <si>
    <t>siempre la tienen.</t>
  </si>
  <si>
    <t>jeans hombre</t>
  </si>
  <si>
    <t>peluqueria frences</t>
  </si>
  <si>
    <t>peluqueria</t>
  </si>
  <si>
    <t>corte de cabello</t>
  </si>
  <si>
    <t>fidelizar sus clientes.</t>
  </si>
  <si>
    <t>3 maquinas de motilar, 3 planchas y 3 secadores</t>
  </si>
  <si>
    <t>fantasia interior</t>
  </si>
  <si>
    <t>ropa interior</t>
  </si>
  <si>
    <t>exeso de inventario.</t>
  </si>
  <si>
    <t>brasier</t>
  </si>
  <si>
    <t>top</t>
  </si>
  <si>
    <t>panaderia botero</t>
  </si>
  <si>
    <t>panaderia</t>
  </si>
  <si>
    <t>no tiene promociones</t>
  </si>
  <si>
    <t>makina de raspados,6 enfriadores,3 licuadores,4 hornos,2 cajas registradores, 2 cafeteras.</t>
  </si>
  <si>
    <t>tienda exotica naturista</t>
  </si>
  <si>
    <t>productos  naturales</t>
  </si>
  <si>
    <t>no tienen promociones</t>
  </si>
  <si>
    <t>unicalzado</t>
  </si>
  <si>
    <t>calzado</t>
  </si>
  <si>
    <t>calzado y correas</t>
  </si>
  <si>
    <t>1 maquina registradora</t>
  </si>
  <si>
    <t>botero gangas</t>
  </si>
  <si>
    <t xml:space="preserve">prendas </t>
  </si>
  <si>
    <t>calzado y prendas</t>
  </si>
  <si>
    <t>1 maquina registradora, equipo de sonido, estractor</t>
  </si>
  <si>
    <t>brosty brasas</t>
  </si>
  <si>
    <t>azadero</t>
  </si>
  <si>
    <t>pollo y  jugos</t>
  </si>
  <si>
    <t>1 horno, 2 licuadoras,mezcladora de jugos, 2 enfriadores</t>
  </si>
  <si>
    <t>cigarreria botero</t>
  </si>
  <si>
    <t>cigarreria</t>
  </si>
  <si>
    <t>licor cigarrillos y jugos</t>
  </si>
  <si>
    <t>drogeria nueva macarena</t>
  </si>
  <si>
    <t>drogueria</t>
  </si>
  <si>
    <t>productos farmaceuticos</t>
  </si>
  <si>
    <t>rs cacharreria</t>
  </si>
  <si>
    <t>cacharreria</t>
  </si>
  <si>
    <t>botones y todo tipo de productos pequeños</t>
  </si>
  <si>
    <t>1 fotocopiadora, 1 caja registradora</t>
  </si>
  <si>
    <t>fraiche perfumeria</t>
  </si>
  <si>
    <t>perfumeria</t>
  </si>
  <si>
    <t>perfumes y relojes</t>
  </si>
  <si>
    <t>2 computadoras, 3 ventiladores</t>
  </si>
  <si>
    <t>pollo express</t>
  </si>
  <si>
    <t>pollo y jugos</t>
  </si>
  <si>
    <t>2 hornos,2 enfriadores, 4 ventiladores,2 estractores y 2 cafeteras</t>
  </si>
  <si>
    <t>cafeteria leomar</t>
  </si>
  <si>
    <t>cafeteria</t>
  </si>
  <si>
    <t>jugos cafes  gaseosas y productos de panaderia</t>
  </si>
  <si>
    <t>1 horno, 1 enfriador, 2 estractores y 1 registradora</t>
  </si>
  <si>
    <t>casino la montaña</t>
  </si>
  <si>
    <t>casino</t>
  </si>
  <si>
    <t>entretenimiento</t>
  </si>
  <si>
    <t>12 maquinas traga monedas, 2 televisores  lcd y 3 camaras de seguridad</t>
  </si>
  <si>
    <t>farmacia sol verde</t>
  </si>
  <si>
    <t>procutos farmaceuticos</t>
  </si>
  <si>
    <t>1 enfriador y 1 computador</t>
  </si>
  <si>
    <t>empanadas envigadeñas</t>
  </si>
  <si>
    <t>comidas rapidas</t>
  </si>
  <si>
    <t>empanadas pasteles de pollo.</t>
  </si>
  <si>
    <t>1 horno,1 estractor y 1 enfriador</t>
  </si>
  <si>
    <t>cigarreria tabaco  y ron</t>
  </si>
  <si>
    <t>licor, jugos,cigarrillos.</t>
  </si>
  <si>
    <t>2 caja registradora y 4 enfriadores</t>
  </si>
  <si>
    <t>calibio  CALLE 52 y boyaca CALLE 51</t>
  </si>
  <si>
    <t>TIENDA NATURISTA</t>
  </si>
  <si>
    <t>variedades damava</t>
  </si>
  <si>
    <t>no tiene</t>
  </si>
  <si>
    <t>variedades</t>
  </si>
  <si>
    <t>accesorios</t>
  </si>
  <si>
    <t>por que eso atrae mas a los clientes</t>
  </si>
  <si>
    <t xml:space="preserve">relojes  </t>
  </si>
  <si>
    <t>ninguna</t>
  </si>
  <si>
    <t>bolsos</t>
  </si>
  <si>
    <t>el azar del calzado # 1</t>
  </si>
  <si>
    <t>43,596.668-3</t>
  </si>
  <si>
    <t>porque llegan colecciones nuevas y cuando quedan pocas numeraciones</t>
  </si>
  <si>
    <t>zapatos</t>
  </si>
  <si>
    <t>variado de acuerdo a la referencia</t>
  </si>
  <si>
    <t>maquina registadora</t>
  </si>
  <si>
    <t>el azar del calzado # 2</t>
  </si>
  <si>
    <t>gana</t>
  </si>
  <si>
    <t>servicio</t>
  </si>
  <si>
    <t>computador</t>
  </si>
  <si>
    <t>naccel carabobo</t>
  </si>
  <si>
    <t>celulares</t>
  </si>
  <si>
    <t>extraccion de soldadura</t>
  </si>
  <si>
    <t>calzado veroka</t>
  </si>
  <si>
    <t>la madie anaranja</t>
  </si>
  <si>
    <t>900463543-1</t>
  </si>
  <si>
    <t>ropa</t>
  </si>
  <si>
    <t>computadores, digitacion, sistema de monitoreo</t>
  </si>
  <si>
    <t>colombia de belleza</t>
  </si>
  <si>
    <t>belleza</t>
  </si>
  <si>
    <t>colombia de detalles</t>
  </si>
  <si>
    <t>viajes palomares</t>
  </si>
  <si>
    <t>agencia de viajes</t>
  </si>
  <si>
    <t>computadores, telefax</t>
  </si>
  <si>
    <t>doraditos uno</t>
  </si>
  <si>
    <t>comida</t>
  </si>
  <si>
    <t>maquina registadora, dispensadores, refirgeradores, mezcladores, caba, horno microondas</t>
  </si>
  <si>
    <t>paisa broster</t>
  </si>
  <si>
    <t>maquina registradora, asador, refrigerador</t>
  </si>
  <si>
    <t>farmacia pasteur</t>
  </si>
  <si>
    <t>computadores</t>
  </si>
  <si>
    <t>boyaca CALLE 51  y colombia CALLE 50</t>
  </si>
  <si>
    <t>La vitrina del Cincomilazo</t>
  </si>
  <si>
    <t>700 007 835- 4</t>
  </si>
  <si>
    <t>Textiles/Subderivados</t>
  </si>
  <si>
    <t>Ropa,Calzado,Jugueteria</t>
  </si>
  <si>
    <t>Todo a 7.000,5.000 y 3.000</t>
  </si>
  <si>
    <t>Exceso de inventario</t>
  </si>
  <si>
    <t>Toda su actividad comercial</t>
  </si>
  <si>
    <t xml:space="preserve">$7000,$5.000,$3.000 </t>
  </si>
  <si>
    <t>Zagamato</t>
  </si>
  <si>
    <t>1caja registradora</t>
  </si>
  <si>
    <t>Delicentro</t>
  </si>
  <si>
    <t>21 602 847- 1</t>
  </si>
  <si>
    <t>Alimentos</t>
  </si>
  <si>
    <t>Reposteria,Panaderia,Comidas</t>
  </si>
  <si>
    <t>Constante</t>
  </si>
  <si>
    <t>Hamburguesa/Sanduche + Papitas + Gaseosa</t>
  </si>
  <si>
    <t>2microondas,1cafetera,2fritadoras,2refrigeradores,1vitrina,1cajaregistradora</t>
  </si>
  <si>
    <t>Surtideportes</t>
  </si>
  <si>
    <t>900 113 019- 1</t>
  </si>
  <si>
    <t>Confeccion</t>
  </si>
  <si>
    <t>Ropa deportiva</t>
  </si>
  <si>
    <t>mala temporada</t>
  </si>
  <si>
    <t>camiseta</t>
  </si>
  <si>
    <t>1 caja registradora,1 camara de seguridad.</t>
  </si>
  <si>
    <t>sudadera</t>
  </si>
  <si>
    <t>guayos</t>
  </si>
  <si>
    <t>balones</t>
  </si>
  <si>
    <t>Mulatas magicas</t>
  </si>
  <si>
    <t>700 959 04-5</t>
  </si>
  <si>
    <t>Marroquineria</t>
  </si>
  <si>
    <t>Pulseras, Aretas,Anillos</t>
  </si>
  <si>
    <t>Hasta agotar existencias</t>
  </si>
  <si>
    <t>Pulseras</t>
  </si>
  <si>
    <t>casa linda</t>
  </si>
  <si>
    <t>42774770-4</t>
  </si>
  <si>
    <t>Textiles</t>
  </si>
  <si>
    <t>ropa y calzado</t>
  </si>
  <si>
    <t>hasta agotar existencias</t>
  </si>
  <si>
    <t>temporada</t>
  </si>
  <si>
    <t>sudaderas</t>
  </si>
  <si>
    <t>zagamato</t>
  </si>
  <si>
    <t>1equipo de sonido,2camaras de seguridad,4cajas registradoras</t>
  </si>
  <si>
    <t>pashos</t>
  </si>
  <si>
    <t>comercializacion</t>
  </si>
  <si>
    <t>permanente</t>
  </si>
  <si>
    <t>tennis/sandalias</t>
  </si>
  <si>
    <t>5,000/15,000-20,000</t>
  </si>
  <si>
    <t>1 caja registradora.</t>
  </si>
  <si>
    <t>aproveche</t>
  </si>
  <si>
    <t>71634895-4</t>
  </si>
  <si>
    <t>confecciones</t>
  </si>
  <si>
    <t>ropa(niñi,niña,dama,caballero)</t>
  </si>
  <si>
    <t>jeans desde 20,000/29,000</t>
  </si>
  <si>
    <t>jeans 20000</t>
  </si>
  <si>
    <t>jeans 24,000</t>
  </si>
  <si>
    <t>jeans 20,000</t>
  </si>
  <si>
    <t>tv,camara de seguridad,1caja registradora</t>
  </si>
  <si>
    <t>jeans 26000</t>
  </si>
  <si>
    <t>jeans 29,000</t>
  </si>
  <si>
    <t>jeans 26,000</t>
  </si>
  <si>
    <t>jeans 29000</t>
  </si>
  <si>
    <t>jeans 33,000</t>
  </si>
  <si>
    <t>taxi</t>
  </si>
  <si>
    <t>calzado escolar</t>
  </si>
  <si>
    <t>tenni escolar,zapato escolar (niño/niña/hombre/dama)</t>
  </si>
  <si>
    <t>1 caja registradora1camara de seguridad1equipo de sonido.</t>
  </si>
  <si>
    <t>calzado niños</t>
  </si>
  <si>
    <t>liquidacion</t>
  </si>
  <si>
    <t>calzado de niño y niña</t>
  </si>
  <si>
    <t>40,000-48,000</t>
  </si>
  <si>
    <t>25,000-26,000</t>
  </si>
  <si>
    <t>bazar veracruz</t>
  </si>
  <si>
    <t>caja registradora</t>
  </si>
  <si>
    <t>margil</t>
  </si>
  <si>
    <t>1tv,1cajaregistradora1camara</t>
  </si>
  <si>
    <t>el porton de los mayoristas</t>
  </si>
  <si>
    <t>papeleria los alvarez</t>
  </si>
  <si>
    <t>almacen rivoli</t>
  </si>
  <si>
    <t>cacharreria casa gomez</t>
  </si>
  <si>
    <t>1cajaregistradora,3ventiladores</t>
  </si>
  <si>
    <t>el gran remate</t>
  </si>
  <si>
    <t>primavera azul jeans</t>
  </si>
  <si>
    <t>sonido,1caja registradora.1camara de seguridad</t>
  </si>
  <si>
    <t>papeleria colombia</t>
  </si>
  <si>
    <t>caja registradora,fotocopiadoray fax</t>
  </si>
  <si>
    <t>kiskinski</t>
  </si>
  <si>
    <t>caja registradora,1vitrina,1fritadora</t>
  </si>
  <si>
    <t>la naranja sin promociones</t>
  </si>
  <si>
    <t>refrigerador,1caja registradora,camara de seguridad</t>
  </si>
  <si>
    <t>calzado bucaramanga</t>
  </si>
  <si>
    <t>caja registradora,1camara1equipo de sonido</t>
  </si>
  <si>
    <t>c.c san andresito</t>
  </si>
  <si>
    <t>camara registradora</t>
  </si>
  <si>
    <t>mulatas magicas</t>
  </si>
  <si>
    <t>olimpica</t>
  </si>
  <si>
    <t>cajas registradoras(9),5camaras</t>
  </si>
  <si>
    <t>colombia CALLE 50 y ayacucho CALLE 49</t>
  </si>
  <si>
    <t>LA POLAR S.A</t>
  </si>
  <si>
    <t>articulos de hogar - vestuario</t>
  </si>
  <si>
    <t>comercializadora</t>
  </si>
  <si>
    <t>rebajas porcentuales</t>
  </si>
  <si>
    <t xml:space="preserve">se van rotando todas las gamas de productos </t>
  </si>
  <si>
    <t>ropa para hombre</t>
  </si>
  <si>
    <t>7 personas</t>
  </si>
  <si>
    <t xml:space="preserve">boceador - camaras de vigilancia - caja registradora </t>
  </si>
  <si>
    <t>articulos de decoracion</t>
  </si>
  <si>
    <t>bicicletas y todo camping</t>
  </si>
  <si>
    <t>ropa infantil</t>
  </si>
  <si>
    <t>ALMACEN CARAVANITA</t>
  </si>
  <si>
    <t>NO HAY PROMOCIONES EXIHIBIDAS EN VITRINA</t>
  </si>
  <si>
    <t>2 personas</t>
  </si>
  <si>
    <t>CALZADO LAS ESCALAS</t>
  </si>
  <si>
    <t>NO HAY PROMOCIONES EXHIBIDAS EN VITRINA</t>
  </si>
  <si>
    <t>JAMER</t>
  </si>
  <si>
    <t>3 personas</t>
  </si>
  <si>
    <t>JOYERIA CARAVANITA</t>
  </si>
  <si>
    <t>joyeria - relojeria</t>
  </si>
  <si>
    <t>rebaja de precio</t>
  </si>
  <si>
    <t>productos acomulados que se quedan uno por uno de cada referencia entonces quieren salir de ellos</t>
  </si>
  <si>
    <t>relojes</t>
  </si>
  <si>
    <t>camaras de vigilancia</t>
  </si>
  <si>
    <t>DISTRIBUIDORA RUMICHACA</t>
  </si>
  <si>
    <t>articulos de lenceria, almacen de vestuario</t>
  </si>
  <si>
    <t>dcto porcentual</t>
  </si>
  <si>
    <t>salir de productos de baja rotacion en la temporada de diciembre</t>
  </si>
  <si>
    <t>busos</t>
  </si>
  <si>
    <t>6 personas</t>
  </si>
  <si>
    <t>boceador - camaras de vigilancia -  caja registradora</t>
  </si>
  <si>
    <t>medias</t>
  </si>
  <si>
    <t>CREACIONES YOLIMA</t>
  </si>
  <si>
    <t>vestuario y articulos de bebe</t>
  </si>
  <si>
    <t>articulos quedados</t>
  </si>
  <si>
    <t>vestidos niña</t>
  </si>
  <si>
    <t>OUTLET PUNTO BLANCO - GEF</t>
  </si>
  <si>
    <t>vestuario hombre y mujer</t>
  </si>
  <si>
    <t>rebaja de precios</t>
  </si>
  <si>
    <t>es un outlet y estan en constantes rebajas</t>
  </si>
  <si>
    <t xml:space="preserve"> vestuario en general</t>
  </si>
  <si>
    <t>30 personas</t>
  </si>
  <si>
    <t>boceador - camaras de vigilancia - 6 cajas registradoras</t>
  </si>
  <si>
    <t>ZEBRA</t>
  </si>
  <si>
    <t>ropa intima femenina</t>
  </si>
  <si>
    <t>vestuario en general</t>
  </si>
  <si>
    <t>BEBESITOS</t>
  </si>
  <si>
    <t>ropa y articulos para bebe</t>
  </si>
  <si>
    <t>por volumen</t>
  </si>
  <si>
    <t>baja rotacion de productos</t>
  </si>
  <si>
    <t>vestuario infantil</t>
  </si>
  <si>
    <t>1 x 3300</t>
  </si>
  <si>
    <t>3 x 9000</t>
  </si>
  <si>
    <t>10 personas</t>
  </si>
  <si>
    <t>boceador</t>
  </si>
  <si>
    <t>KONICOLOR - COMCEL</t>
  </si>
  <si>
    <t>venta de tecnologia y planes comcel</t>
  </si>
  <si>
    <t>comercializadora y servicios</t>
  </si>
  <si>
    <t>son camaras para niños y se quedaron de temporada de diciembre</t>
  </si>
  <si>
    <t>camaras</t>
  </si>
  <si>
    <t>15 personas</t>
  </si>
  <si>
    <t>computadoras - camaras de vigilancia -  cajas registradoras</t>
  </si>
  <si>
    <t>SURTITODO</t>
  </si>
  <si>
    <t>remates</t>
  </si>
  <si>
    <t>es un remate</t>
  </si>
  <si>
    <t>todos los articulos</t>
  </si>
  <si>
    <t>5 personas</t>
  </si>
  <si>
    <t>caja registradora -  camaras de vigilancia</t>
  </si>
  <si>
    <t>COMCEL - KONICELL</t>
  </si>
  <si>
    <t>NO EXISTEN PROMOCIONES EXHIBIDAS EN VITRINA</t>
  </si>
  <si>
    <t>ayacucho calle 49  y pichincha calle 48</t>
  </si>
  <si>
    <t>DISTRIBUIDORA MUNDO RELOJ Y GAFAS</t>
  </si>
  <si>
    <t>ALMACEN</t>
  </si>
  <si>
    <t>EXCESO DE INVENTARIO</t>
  </si>
  <si>
    <t>RELOJ</t>
  </si>
  <si>
    <t>LAURA, DANIELA, CAROLINA, PAOLA</t>
  </si>
  <si>
    <t>1cajaregistradora.</t>
  </si>
  <si>
    <t>LIQUIDACIÓN TOTAL</t>
  </si>
  <si>
    <t>CALZADO</t>
  </si>
  <si>
    <t>CONTINUA</t>
  </si>
  <si>
    <t>ENGACHE (ALMACEN NUEVO)</t>
  </si>
  <si>
    <t>TODO</t>
  </si>
  <si>
    <t>OUTLET DE LAS BLUSAS</t>
  </si>
  <si>
    <t>70569532-4</t>
  </si>
  <si>
    <t>ROPA</t>
  </si>
  <si>
    <t>IMPERFECTOS</t>
  </si>
  <si>
    <t>1caja,1camara</t>
  </si>
  <si>
    <t>ZYLAS</t>
  </si>
  <si>
    <t>71705302-1</t>
  </si>
  <si>
    <t>LINEA ECONOMICA</t>
  </si>
  <si>
    <t xml:space="preserve">BOXER </t>
  </si>
  <si>
    <t>3 x 20000</t>
  </si>
  <si>
    <t>caja</t>
  </si>
  <si>
    <t>CALZADO SUPER DESCUENTOS BUCARAMANGA</t>
  </si>
  <si>
    <t>CALZAD0 ESCOLAR</t>
  </si>
  <si>
    <t>2cajas</t>
  </si>
  <si>
    <t>DISTRIBUIDORA DORIS</t>
  </si>
  <si>
    <t>890930274-0</t>
  </si>
  <si>
    <t>BEBES</t>
  </si>
  <si>
    <t>ZAPATOS</t>
  </si>
  <si>
    <t>RIFLE</t>
  </si>
  <si>
    <t>DESCUENTOS</t>
  </si>
  <si>
    <t>PRENDAS SELECCIONADAS</t>
  </si>
  <si>
    <t>1camara1caja1computador</t>
  </si>
  <si>
    <t>FUCSIA</t>
  </si>
  <si>
    <t>70288632-6</t>
  </si>
  <si>
    <t>COLECCIÓN ANTERIOR</t>
  </si>
  <si>
    <t>UNICOS PARES</t>
  </si>
  <si>
    <t>camara,computador</t>
  </si>
  <si>
    <t>CALZADO UNIHUELLAS</t>
  </si>
  <si>
    <t>32449911-1</t>
  </si>
  <si>
    <t>MITAD DE PRECIO</t>
  </si>
  <si>
    <t>POCA ROTACION</t>
  </si>
  <si>
    <t>CALZADO MASCULINO</t>
  </si>
  <si>
    <t>MUNDO BAGS</t>
  </si>
  <si>
    <t>BOLSOS</t>
  </si>
  <si>
    <t>1caja.</t>
  </si>
  <si>
    <t>SCAPE</t>
  </si>
  <si>
    <t>800097373-0</t>
  </si>
  <si>
    <t>MEDELLIN ES UNA GANGA</t>
  </si>
  <si>
    <t>1caja.1camara,1computador.</t>
  </si>
  <si>
    <t>EXCESO</t>
  </si>
  <si>
    <t xml:space="preserve">TODO </t>
  </si>
  <si>
    <t>2cajas,2camaras.1computador</t>
  </si>
  <si>
    <t>STYLE FASHION</t>
  </si>
  <si>
    <t>TENNIS</t>
  </si>
  <si>
    <r>
      <t>Babalu</t>
    </r>
    <r>
      <rPr>
        <sz val="11"/>
        <color theme="1"/>
        <rFont val="Calibri"/>
        <family val="2"/>
        <scheme val="minor"/>
      </rPr>
      <t xml:space="preserve"> </t>
    </r>
  </si>
  <si>
    <t xml:space="preserve">caja </t>
  </si>
  <si>
    <t>Cacharrería</t>
  </si>
  <si>
    <r>
      <t>Servicio técnico celulares y cámaras</t>
    </r>
    <r>
      <rPr>
        <sz val="11"/>
        <color theme="1"/>
        <rFont val="Calibri"/>
        <family val="2"/>
        <scheme val="minor"/>
      </rPr>
      <t xml:space="preserve"> </t>
    </r>
  </si>
  <si>
    <r>
      <t>El palacio de las delicias (panadería</t>
    </r>
    <r>
      <rPr>
        <sz val="11"/>
        <color theme="1"/>
        <rFont val="Calibri"/>
        <family val="2"/>
        <scheme val="minor"/>
      </rPr>
      <t xml:space="preserve">) </t>
    </r>
  </si>
  <si>
    <t xml:space="preserve"> caja </t>
  </si>
  <si>
    <r>
      <t>Jet (ropa)</t>
    </r>
    <r>
      <rPr>
        <sz val="11"/>
        <color theme="1"/>
        <rFont val="Calibri"/>
        <family val="2"/>
        <scheme val="minor"/>
      </rPr>
      <t xml:space="preserve"> </t>
    </r>
  </si>
  <si>
    <r>
      <t>Moda RCA (ropa)</t>
    </r>
    <r>
      <rPr>
        <sz val="11"/>
        <color theme="1"/>
        <rFont val="Calibri"/>
        <family val="2"/>
        <scheme val="minor"/>
      </rPr>
      <t xml:space="preserve">  </t>
    </r>
  </si>
  <si>
    <r>
      <t>Boble boc</t>
    </r>
    <r>
      <rPr>
        <sz val="11"/>
        <color theme="1"/>
        <rFont val="Calibri"/>
        <family val="2"/>
        <scheme val="minor"/>
      </rPr>
      <t xml:space="preserve"> </t>
    </r>
  </si>
  <si>
    <r>
      <t>Shalos remates</t>
    </r>
    <r>
      <rPr>
        <sz val="11"/>
        <color theme="1"/>
        <rFont val="Calibri"/>
        <family val="2"/>
        <scheme val="minor"/>
      </rPr>
      <t xml:space="preserve"> </t>
    </r>
  </si>
  <si>
    <t>Rapeluches</t>
  </si>
  <si>
    <r>
      <t>Palacio de la belleza</t>
    </r>
    <r>
      <rPr>
        <sz val="11"/>
        <color theme="1"/>
        <rFont val="Calibri"/>
        <family val="2"/>
        <scheme val="minor"/>
      </rPr>
      <t xml:space="preserve"> </t>
    </r>
  </si>
  <si>
    <t>caja, 2 cámaras</t>
  </si>
  <si>
    <t>Veronés</t>
  </si>
  <si>
    <r>
      <t>Universal shoes</t>
    </r>
    <r>
      <rPr>
        <sz val="11"/>
        <color theme="1"/>
        <rFont val="Calibri"/>
        <family val="2"/>
        <scheme val="minor"/>
      </rPr>
      <t xml:space="preserve">  </t>
    </r>
  </si>
  <si>
    <r>
      <t>Jogoundarwear</t>
    </r>
    <r>
      <rPr>
        <sz val="11"/>
        <color theme="1"/>
        <rFont val="Calibri"/>
        <family val="2"/>
        <scheme val="minor"/>
      </rPr>
      <t xml:space="preserve"> </t>
    </r>
  </si>
  <si>
    <t>cámaras caja</t>
  </si>
  <si>
    <r>
      <t>Fashion men</t>
    </r>
    <r>
      <rPr>
        <sz val="11"/>
        <color theme="1"/>
        <rFont val="Calibri"/>
        <family val="2"/>
        <scheme val="minor"/>
      </rPr>
      <t xml:space="preserve"> </t>
    </r>
  </si>
  <si>
    <t>Bolsos</t>
  </si>
  <si>
    <t xml:space="preserve">cámara de seguridad y caja registradora </t>
  </si>
  <si>
    <t>Calzatodo</t>
  </si>
  <si>
    <t>caja computador</t>
  </si>
  <si>
    <t xml:space="preserve">Blusas </t>
  </si>
  <si>
    <r>
      <t>La casa del murano</t>
    </r>
    <r>
      <rPr>
        <sz val="11"/>
        <color theme="1"/>
        <rFont val="Calibri"/>
        <family val="2"/>
        <scheme val="minor"/>
      </rPr>
      <t xml:space="preserve"> </t>
    </r>
  </si>
  <si>
    <r>
      <t>Cacharrería y juguetería</t>
    </r>
    <r>
      <rPr>
        <sz val="11"/>
        <color theme="1"/>
        <rFont val="Calibri"/>
        <family val="2"/>
        <scheme val="minor"/>
      </rPr>
      <t xml:space="preserve"> </t>
    </r>
  </si>
  <si>
    <t xml:space="preserve"> electrónica</t>
  </si>
  <si>
    <r>
      <t>Maxi tennis</t>
    </r>
    <r>
      <rPr>
        <sz val="11"/>
        <color theme="1"/>
        <rFont val="Calibri"/>
        <family val="2"/>
        <scheme val="minor"/>
      </rPr>
      <t xml:space="preserve"> </t>
    </r>
  </si>
  <si>
    <t xml:space="preserve">Sportage </t>
  </si>
  <si>
    <t xml:space="preserve"> computador</t>
  </si>
  <si>
    <t>pichincha calle 48 y  maturin calle 47</t>
  </si>
  <si>
    <t>faydiver</t>
  </si>
  <si>
    <t>comercial</t>
  </si>
  <si>
    <t>distribuidora de ropa interior</t>
  </si>
  <si>
    <t>3x 5000</t>
  </si>
  <si>
    <t>stop de mercancia</t>
  </si>
  <si>
    <t>medias para bebe</t>
  </si>
  <si>
    <t>2000und</t>
  </si>
  <si>
    <t>5000-3und</t>
  </si>
  <si>
    <t>registradora</t>
  </si>
  <si>
    <t>c.comercial don favorable</t>
  </si>
  <si>
    <t>ropa para todo tipo persona</t>
  </si>
  <si>
    <t>manual</t>
  </si>
  <si>
    <t>gorras botero</t>
  </si>
  <si>
    <t>venta de gorras</t>
  </si>
  <si>
    <t>c.comercial carabobo maturin</t>
  </si>
  <si>
    <t>fantasias araluz</t>
  </si>
  <si>
    <t>accesorios  dama</t>
  </si>
  <si>
    <t>distribuidora dacris</t>
  </si>
  <si>
    <t>ropa  interior</t>
  </si>
  <si>
    <t>stop mercancia</t>
  </si>
  <si>
    <t>medias para adulto</t>
  </si>
  <si>
    <t>distribuidora  confecciones baratodo</t>
  </si>
  <si>
    <t>Maxivariedades</t>
  </si>
  <si>
    <t>descuento en precio</t>
  </si>
  <si>
    <t>gancho para la venta</t>
  </si>
  <si>
    <t>chanclas</t>
  </si>
  <si>
    <t xml:space="preserve">confagangas#2 </t>
  </si>
  <si>
    <t>articulos para el hogar</t>
  </si>
  <si>
    <t>punto fantasy accesorios</t>
  </si>
  <si>
    <t>cacharreria medellin</t>
  </si>
  <si>
    <t>productos naturales,exotericos</t>
  </si>
  <si>
    <t>construcción</t>
  </si>
  <si>
    <t>mnintendo mania</t>
  </si>
  <si>
    <t>venta consolas de juego.tecnicos</t>
  </si>
  <si>
    <t>pasaje comercialcarabobo-alhambra</t>
  </si>
  <si>
    <t>luval accesorios</t>
  </si>
  <si>
    <t>venta de bolsos dama</t>
  </si>
  <si>
    <t>producto de impulso</t>
  </si>
  <si>
    <t>unico producto</t>
  </si>
  <si>
    <t>billetera</t>
  </si>
  <si>
    <t>variedades 121</t>
  </si>
  <si>
    <t>restaurante trigal dorado</t>
  </si>
  <si>
    <t>alimentos</t>
  </si>
  <si>
    <t>almacen la cita</t>
  </si>
  <si>
    <t>electronica y sonido</t>
  </si>
  <si>
    <t>bristol</t>
  </si>
  <si>
    <t>cacharreria,piñateria,juguetes</t>
  </si>
  <si>
    <t>cacharreria gigante</t>
  </si>
  <si>
    <t>juguetes,piñateria.cosmeticos</t>
  </si>
  <si>
    <t>c.comercial dorado</t>
  </si>
  <si>
    <t>chance</t>
  </si>
  <si>
    <t>dary 2</t>
  </si>
  <si>
    <t>ropa dama</t>
  </si>
  <si>
    <t>clasic fashion</t>
  </si>
  <si>
    <t>tul localito</t>
  </si>
  <si>
    <t>cobijas ecuatorianas</t>
  </si>
  <si>
    <t>piedras y herrajes</t>
  </si>
  <si>
    <t>accesorios visuteria</t>
  </si>
  <si>
    <t>plateria primavera</t>
  </si>
  <si>
    <t>accesorios de plata</t>
  </si>
  <si>
    <t>producto de media y baja rotación</t>
  </si>
  <si>
    <t>mucha mercancia</t>
  </si>
  <si>
    <t>pulseras dama</t>
  </si>
  <si>
    <t>variedades el rematerito</t>
  </si>
  <si>
    <t>variedades los monos</t>
  </si>
  <si>
    <t>electro musical carabobo</t>
  </si>
  <si>
    <t>guitarras</t>
  </si>
  <si>
    <t>variedades nicolas giraldo</t>
  </si>
  <si>
    <t>calzado tolu</t>
  </si>
  <si>
    <t>palacio de las  botas</t>
  </si>
  <si>
    <t>listo carnelly</t>
  </si>
  <si>
    <t>caja semiautomatica</t>
  </si>
  <si>
    <t>carril boutique</t>
  </si>
  <si>
    <t>caja registradora digital</t>
  </si>
  <si>
    <t>pasteur</t>
  </si>
  <si>
    <t>medicamentos</t>
  </si>
  <si>
    <t>computadores,maquina electrica</t>
  </si>
  <si>
    <t>plateria icaro</t>
  </si>
  <si>
    <t>21777483-5</t>
  </si>
  <si>
    <t>por venta</t>
  </si>
  <si>
    <t>camandula en murano</t>
  </si>
  <si>
    <t>vitrinas, registradora</t>
  </si>
  <si>
    <t>kyt decoracion</t>
  </si>
  <si>
    <t>estanterias, registradora</t>
  </si>
  <si>
    <t>brancho's</t>
  </si>
  <si>
    <t>dulce bendicion</t>
  </si>
  <si>
    <t>titanic</t>
  </si>
  <si>
    <t>15373698-5</t>
  </si>
  <si>
    <t>cacharriria</t>
  </si>
  <si>
    <t>varios</t>
  </si>
  <si>
    <t>tallas</t>
  </si>
  <si>
    <t>sandalias</t>
  </si>
  <si>
    <t>caja registradora automatica</t>
  </si>
  <si>
    <t>arco iris</t>
  </si>
  <si>
    <t>locura de remates</t>
  </si>
  <si>
    <t>cacharrieria</t>
  </si>
  <si>
    <t>el baraton</t>
  </si>
  <si>
    <t>comercializadora cuanto</t>
  </si>
  <si>
    <t>textilera</t>
  </si>
  <si>
    <t>distribuidora</t>
  </si>
  <si>
    <t>zapatos escolares</t>
  </si>
  <si>
    <t>epoca escolar</t>
  </si>
  <si>
    <t>distrimorrengos</t>
  </si>
  <si>
    <t>comercializadora c arte</t>
  </si>
  <si>
    <t>joyeria</t>
  </si>
  <si>
    <t>distribuidora giraldo franco</t>
  </si>
  <si>
    <t>marroquineria</t>
  </si>
  <si>
    <t>caja registrabora</t>
  </si>
  <si>
    <t>mon café</t>
  </si>
  <si>
    <t>capuchinos</t>
  </si>
  <si>
    <t>cafetera electrica, caja</t>
  </si>
  <si>
    <t>cacharreria acabo</t>
  </si>
  <si>
    <t>almacenes santa maria</t>
  </si>
  <si>
    <t>registradora digital</t>
  </si>
  <si>
    <t>maturin calle 47 y amador calle 46</t>
  </si>
  <si>
    <t>GANA</t>
  </si>
  <si>
    <t>Empresa dedicada a los juegos de azar, apuestas, chances etc.</t>
  </si>
  <si>
    <t>Servicios</t>
  </si>
  <si>
    <t>Rifa</t>
  </si>
  <si>
    <t>Incentivo a los clientes.</t>
  </si>
  <si>
    <t>Por la compra de un doble diario participa en la rifa de bonos de 100000 y 250000 y ganate hasta 26000000.</t>
  </si>
  <si>
    <t>Aura María, Wbeimar, Carlos Mario</t>
  </si>
  <si>
    <t>computador.</t>
  </si>
  <si>
    <t>Venta de ropa para hombre y dama.</t>
  </si>
  <si>
    <t>Comercio</t>
  </si>
  <si>
    <t>Descuento comercial</t>
  </si>
  <si>
    <t>Evacuar inventario</t>
  </si>
  <si>
    <t>Solo hoy 50% off en Camisas marca Hollister, jeans marca Rifle, hasta agotar existencias.</t>
  </si>
  <si>
    <t>Aura Maria, Wbeimar, Carlos Mario.</t>
  </si>
  <si>
    <t>1caja1computador,</t>
  </si>
  <si>
    <t>Pasaje comercial Cisneros Local 117 PAPELERIA CISNEROS</t>
  </si>
  <si>
    <t>Venta de articulos de tecnologia y papeleria</t>
  </si>
  <si>
    <t>Paquete escolar</t>
  </si>
  <si>
    <t>Temporada Escolar</t>
  </si>
  <si>
    <t>36 Bic cristal        12 Bic ecolution 12 lapiz Bic          1 corrector Broch                      1 coca plastica</t>
  </si>
  <si>
    <t>Pasaje comercial Cisneros Local 126 CELGOMEZ</t>
  </si>
  <si>
    <t>Venta de productos de Tegnología</t>
  </si>
  <si>
    <t>Incentivar las compras</t>
  </si>
  <si>
    <t>Memoria de 4 Gb, con 1000 canciones variado genero musical.</t>
  </si>
  <si>
    <t>ELECTRO PREMIER</t>
  </si>
  <si>
    <t>Venta de electrodomesticos y articulos para el hogar.</t>
  </si>
  <si>
    <t>Licuadora con picatodo marca Home Elements</t>
  </si>
  <si>
    <t>1telefono,1computador,1cajaregistradora,3vitrinas</t>
  </si>
  <si>
    <t>HOGARCENTER</t>
  </si>
  <si>
    <t>Venta de productos de cristaleria, aluminio y electrodomesticos.</t>
  </si>
  <si>
    <t>Evacuar inventario por la finalizacion de la teporada decembrina</t>
  </si>
  <si>
    <t>Sanduchera Marca Kalley</t>
  </si>
  <si>
    <t>1telefono,1computador,1caja registradora,3vitrinas.</t>
  </si>
  <si>
    <t>Salón de Billares</t>
  </si>
  <si>
    <t>1equipo desonido,1caja,1televisor,3maquinas traga monedas.</t>
  </si>
  <si>
    <t>Sastreria J Aristiozabal</t>
  </si>
  <si>
    <t>2maniquis,1vitrina,2maquinas de cocer</t>
  </si>
  <si>
    <t>4bafles,2computadores,1telefono,3celulares,4vitrinas.</t>
  </si>
  <si>
    <t>Almacén Música para tus sentidos</t>
  </si>
  <si>
    <t>1vitrina.</t>
  </si>
  <si>
    <t>Remate todo 1.000</t>
  </si>
  <si>
    <t>5camaras,1computador,1telefono,2cajasregistradoras.</t>
  </si>
  <si>
    <t>maturin calle 47 y san juan</t>
  </si>
  <si>
    <t>2 caja registradora1camara de seguridad1equipo de sonido.</t>
  </si>
  <si>
    <t>3 caja registradora1camara de seguridad1equipo de sonido.</t>
  </si>
  <si>
    <t>71634895-5</t>
  </si>
  <si>
    <t>71634895-6</t>
  </si>
  <si>
    <t>jeans desde 20,000/29,001</t>
  </si>
  <si>
    <t>jeans desde 20,000/29,002</t>
  </si>
  <si>
    <t>901 113 019- 1</t>
  </si>
  <si>
    <t>902 113 019- 1</t>
  </si>
  <si>
    <t>903 113 019- 1</t>
  </si>
  <si>
    <t>natalia cataño.natalia villegas.sindy usuga.xiomara alvarez.carolina rodriguez.</t>
  </si>
  <si>
    <t>2 maquina registradora.</t>
  </si>
  <si>
    <t>calibio  CALLE 52 y boyaca CALLE 59</t>
  </si>
  <si>
    <t>sebastian bolivar.jhon preciado</t>
  </si>
  <si>
    <t>foto estudio</t>
  </si>
  <si>
    <t xml:space="preserve">fredy marin.julian bonilla.robinson valdes .cristian penagos  </t>
  </si>
  <si>
    <t>6 computadores, 3 cajas registradoras, 1 equipo de sonido y 4 computadores de imprecion</t>
  </si>
  <si>
    <t>7 computadores, 3 cajas registradoras, 1 equipo de sonido y 4 computadores de imprecion</t>
  </si>
  <si>
    <t>veronica usma.jasmin natalia .milena.viviana loaza marin.</t>
  </si>
  <si>
    <t>L</t>
  </si>
  <si>
    <t>M</t>
  </si>
  <si>
    <t>dia</t>
  </si>
  <si>
    <t xml:space="preserve">hora </t>
  </si>
  <si>
    <t>cantidad</t>
  </si>
  <si>
    <t>conteo</t>
  </si>
  <si>
    <t>e</t>
  </si>
  <si>
    <t>s</t>
  </si>
  <si>
    <t>d</t>
  </si>
  <si>
    <t>Ventas de ropa para todo tipo de persona</t>
  </si>
  <si>
    <t>venta de ropa interior</t>
  </si>
  <si>
    <t>venta al por menor(minorista) cacharreria</t>
  </si>
  <si>
    <t>venta al por menor(minorista) articulos para el hogar</t>
  </si>
  <si>
    <t>venta al por menor(minorista) productos naturales,exotericos</t>
  </si>
  <si>
    <t>ventas de juegos tecnicos</t>
  </si>
  <si>
    <t>bolsos para dama</t>
  </si>
  <si>
    <t>ventas de cacharreria</t>
  </si>
  <si>
    <t>electronica de sonidos</t>
  </si>
  <si>
    <t>piñateria</t>
  </si>
  <si>
    <t>venta al por menor(minorista) ropa para dama</t>
  </si>
  <si>
    <t>venta de ropa</t>
  </si>
  <si>
    <t>venta al por menor(minorista) cobijas</t>
  </si>
  <si>
    <t>venta al por menor(minorista) guitarras</t>
  </si>
  <si>
    <t>farmacia</t>
  </si>
  <si>
    <t>bebidas</t>
  </si>
  <si>
    <t>joyeria y relojeria</t>
  </si>
  <si>
    <t>relog rolex</t>
  </si>
  <si>
    <t>23.59%</t>
  </si>
  <si>
    <t xml:space="preserve"> calle52 y boyaca calle 51</t>
  </si>
  <si>
    <t>maturin calle 47 y san juan.</t>
  </si>
  <si>
    <t>boyaca calle 51 y colombia calle 50</t>
  </si>
  <si>
    <t>ayacucho calle49 y pichincha calle 48</t>
  </si>
  <si>
    <t xml:space="preserve">maturin calle 47 y amador calle 46 </t>
  </si>
  <si>
    <t>6:00 p.m</t>
  </si>
  <si>
    <t>3:00 p.m</t>
  </si>
  <si>
    <t>12:00 p.m</t>
  </si>
  <si>
    <t>Total general</t>
  </si>
  <si>
    <t>(Todas)</t>
  </si>
  <si>
    <t>Suma de cantidad</t>
  </si>
  <si>
    <t>cl 52 - cl 51</t>
  </si>
  <si>
    <t>cl 51 - cl 50</t>
  </si>
  <si>
    <t>cl 50 - cl 49</t>
  </si>
  <si>
    <t>cl 49 - cl 48</t>
  </si>
  <si>
    <t>cl 48 - cl 47</t>
  </si>
  <si>
    <t>cl 47 - cl 46</t>
  </si>
  <si>
    <t>cl 46 - cl 44</t>
  </si>
  <si>
    <t>J</t>
  </si>
  <si>
    <t>V</t>
  </si>
  <si>
    <t>S</t>
  </si>
  <si>
    <t>D</t>
  </si>
  <si>
    <t>dirección</t>
  </si>
</sst>
</file>

<file path=xl/styles.xml><?xml version="1.0" encoding="utf-8"?>
<styleSheet xmlns="http://schemas.openxmlformats.org/spreadsheetml/2006/main">
  <numFmts count="5">
    <numFmt numFmtId="6" formatCode="&quot;$&quot;\ #,##0_);[Red]\(&quot;$&quot;\ #,##0\)"/>
    <numFmt numFmtId="164" formatCode="_-* #,##0.00\ _€_-;\-* #,##0.00\ _€_-;_-* &quot;-&quot;??\ _€_-;_-@_-"/>
    <numFmt numFmtId="165" formatCode="&quot;$&quot;\ #,##0.00;[Red]&quot;$&quot;\ \-#,##0.00"/>
    <numFmt numFmtId="166" formatCode="_(* #,##0.000_);_(* \(#,##0.000\);_(* &quot;-&quot;??_);_(@_)"/>
    <numFmt numFmtId="167" formatCode="[$-240A]General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Arial"/>
      <family val="2"/>
    </font>
    <font>
      <sz val="11"/>
      <color rgb="FFFF0000"/>
      <name val="Arial"/>
      <family val="2"/>
    </font>
    <font>
      <sz val="11"/>
      <color rgb="FF17365D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Algerian"/>
      <family val="5"/>
    </font>
    <font>
      <sz val="9"/>
      <color indexed="81"/>
      <name val="Tahoma"/>
      <family val="2"/>
    </font>
    <font>
      <sz val="11"/>
      <color rgb="FF000000"/>
      <name val="Calibri"/>
      <family val="2"/>
    </font>
    <font>
      <sz val="1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3CDDD"/>
        <bgColor rgb="FF93CDDD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7" fontId="9" fillId="0" borderId="0"/>
  </cellStyleXfs>
  <cellXfs count="127">
    <xf numFmtId="0" fontId="0" fillId="0" borderId="0" xfId="0"/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3" fillId="4" borderId="1" xfId="0" applyNumberFormat="1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7" borderId="1" xfId="0" applyFill="1" applyBorder="1" applyAlignment="1">
      <alignment wrapText="1"/>
    </xf>
    <xf numFmtId="0" fontId="0" fillId="5" borderId="1" xfId="0" applyFill="1" applyBorder="1"/>
    <xf numFmtId="0" fontId="0" fillId="5" borderId="0" xfId="0" applyFill="1"/>
    <xf numFmtId="0" fontId="0" fillId="5" borderId="1" xfId="0" applyFill="1" applyBorder="1" applyAlignment="1">
      <alignment wrapText="1"/>
    </xf>
    <xf numFmtId="6" fontId="0" fillId="5" borderId="1" xfId="0" applyNumberFormat="1" applyFill="1" applyBorder="1" applyAlignment="1">
      <alignment wrapText="1"/>
    </xf>
    <xf numFmtId="0" fontId="0" fillId="5" borderId="1" xfId="0" applyFill="1" applyBorder="1" applyAlignment="1">
      <alignment horizontal="right"/>
    </xf>
    <xf numFmtId="0" fontId="0" fillId="5" borderId="1" xfId="0" applyFill="1" applyBorder="1" applyAlignment="1">
      <alignment vertical="center" wrapText="1"/>
    </xf>
    <xf numFmtId="0" fontId="0" fillId="5" borderId="6" xfId="0" applyFill="1" applyBorder="1" applyAlignment="1">
      <alignment wrapText="1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wrapText="1"/>
    </xf>
    <xf numFmtId="0" fontId="0" fillId="2" borderId="1" xfId="0" applyFill="1" applyBorder="1" applyAlignment="1">
      <alignment horizontal="center" wrapText="1"/>
    </xf>
    <xf numFmtId="4" fontId="0" fillId="2" borderId="1" xfId="0" applyNumberFormat="1" applyFill="1" applyBorder="1" applyAlignment="1">
      <alignment horizontal="left" wrapText="1"/>
    </xf>
    <xf numFmtId="0" fontId="0" fillId="2" borderId="1" xfId="0" applyFill="1" applyBorder="1"/>
    <xf numFmtId="6" fontId="0" fillId="2" borderId="1" xfId="0" applyNumberFormat="1" applyFill="1" applyBorder="1" applyAlignment="1">
      <alignment horizontal="left" wrapText="1"/>
    </xf>
    <xf numFmtId="3" fontId="0" fillId="2" borderId="1" xfId="0" applyNumberFormat="1" applyFill="1" applyBorder="1" applyAlignment="1">
      <alignment horizontal="left" wrapText="1"/>
    </xf>
    <xf numFmtId="0" fontId="0" fillId="2" borderId="1" xfId="0" applyFill="1" applyBorder="1" applyAlignment="1">
      <alignment horizontal="right"/>
    </xf>
    <xf numFmtId="0" fontId="0" fillId="2" borderId="1" xfId="0" applyFill="1" applyBorder="1" applyAlignment="1">
      <alignment horizontal="left" wrapText="1"/>
    </xf>
    <xf numFmtId="166" fontId="1" fillId="2" borderId="1" xfId="1" applyNumberFormat="1" applyFont="1" applyFill="1" applyBorder="1" applyAlignment="1">
      <alignment horizontal="left" wrapText="1"/>
    </xf>
    <xf numFmtId="0" fontId="0" fillId="2" borderId="1" xfId="0" applyFill="1" applyBorder="1" applyAlignment="1">
      <alignment horizontal="center"/>
    </xf>
    <xf numFmtId="0" fontId="0" fillId="2" borderId="5" xfId="0" applyFill="1" applyBorder="1"/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 vertical="center"/>
    </xf>
    <xf numFmtId="0" fontId="0" fillId="6" borderId="1" xfId="0" applyFill="1" applyBorder="1" applyAlignment="1">
      <alignment wrapText="1"/>
    </xf>
    <xf numFmtId="0" fontId="0" fillId="6" borderId="1" xfId="0" applyFill="1" applyBorder="1"/>
    <xf numFmtId="0" fontId="0" fillId="6" borderId="1" xfId="0" applyFill="1" applyBorder="1" applyAlignment="1">
      <alignment vertical="center" wrapText="1"/>
    </xf>
    <xf numFmtId="0" fontId="0" fillId="6" borderId="6" xfId="0" applyFill="1" applyBorder="1"/>
    <xf numFmtId="165" fontId="0" fillId="6" borderId="1" xfId="0" applyNumberFormat="1" applyFill="1" applyBorder="1"/>
    <xf numFmtId="0" fontId="0" fillId="9" borderId="1" xfId="0" applyFill="1" applyBorder="1" applyAlignment="1">
      <alignment wrapText="1"/>
    </xf>
    <xf numFmtId="0" fontId="0" fillId="9" borderId="1" xfId="0" applyFill="1" applyBorder="1" applyAlignment="1">
      <alignment horizontal="center" wrapText="1"/>
    </xf>
    <xf numFmtId="0" fontId="0" fillId="9" borderId="1" xfId="0" applyFill="1" applyBorder="1"/>
    <xf numFmtId="0" fontId="0" fillId="9" borderId="5" xfId="0" applyFill="1" applyBorder="1"/>
    <xf numFmtId="0" fontId="5" fillId="9" borderId="1" xfId="0" applyFont="1" applyFill="1" applyBorder="1" applyAlignment="1">
      <alignment vertical="center" wrapText="1"/>
    </xf>
    <xf numFmtId="0" fontId="0" fillId="9" borderId="1" xfId="0" applyFill="1" applyBorder="1" applyAlignment="1">
      <alignment vertical="center"/>
    </xf>
    <xf numFmtId="0" fontId="0" fillId="9" borderId="1" xfId="0" applyFill="1" applyBorder="1" applyAlignment="1">
      <alignment vertical="center" wrapText="1"/>
    </xf>
    <xf numFmtId="0" fontId="0" fillId="3" borderId="1" xfId="0" applyFill="1" applyBorder="1"/>
    <xf numFmtId="0" fontId="3" fillId="3" borderId="1" xfId="0" applyNumberFormat="1" applyFont="1" applyFill="1" applyBorder="1" applyAlignment="1">
      <alignment wrapText="1"/>
    </xf>
    <xf numFmtId="0" fontId="3" fillId="3" borderId="1" xfId="0" applyNumberFormat="1" applyFont="1" applyFill="1" applyBorder="1" applyAlignment="1"/>
    <xf numFmtId="0" fontId="3" fillId="3" borderId="2" xfId="0" applyNumberFormat="1" applyFont="1" applyFill="1" applyBorder="1" applyAlignment="1"/>
    <xf numFmtId="0" fontId="3" fillId="3" borderId="6" xfId="0" applyNumberFormat="1" applyFont="1" applyFill="1" applyBorder="1" applyAlignment="1"/>
    <xf numFmtId="0" fontId="0" fillId="3" borderId="1" xfId="0" applyFill="1" applyBorder="1" applyAlignment="1">
      <alignment vertical="center" wrapText="1"/>
    </xf>
    <xf numFmtId="0" fontId="4" fillId="3" borderId="1" xfId="0" applyNumberFormat="1" applyFont="1" applyFill="1" applyBorder="1" applyAlignment="1">
      <alignment wrapText="1"/>
    </xf>
    <xf numFmtId="0" fontId="3" fillId="3" borderId="1" xfId="0" applyNumberFormat="1" applyFont="1" applyFill="1" applyBorder="1" applyAlignment="1">
      <alignment vertical="center" wrapText="1"/>
    </xf>
    <xf numFmtId="0" fontId="0" fillId="0" borderId="1" xfId="0" applyBorder="1"/>
    <xf numFmtId="0" fontId="0" fillId="8" borderId="1" xfId="0" applyFill="1" applyBorder="1" applyAlignment="1">
      <alignment wrapText="1"/>
    </xf>
    <xf numFmtId="0" fontId="0" fillId="8" borderId="1" xfId="0" applyFill="1" applyBorder="1"/>
    <xf numFmtId="0" fontId="0" fillId="8" borderId="5" xfId="0" applyFill="1" applyBorder="1"/>
    <xf numFmtId="0" fontId="0" fillId="9" borderId="1" xfId="0" applyFill="1" applyBorder="1" applyAlignment="1">
      <alignment wrapText="1"/>
    </xf>
    <xf numFmtId="0" fontId="0" fillId="2" borderId="1" xfId="0" applyFill="1" applyBorder="1"/>
    <xf numFmtId="0" fontId="6" fillId="8" borderId="1" xfId="0" applyFont="1" applyFill="1" applyBorder="1" applyAlignment="1">
      <alignment wrapText="1"/>
    </xf>
    <xf numFmtId="0" fontId="2" fillId="8" borderId="1" xfId="0" applyFont="1" applyFill="1" applyBorder="1" applyAlignment="1">
      <alignment vertical="center" wrapText="1"/>
    </xf>
    <xf numFmtId="0" fontId="0" fillId="8" borderId="0" xfId="0" applyFill="1" applyAlignment="1">
      <alignment vertical="center"/>
    </xf>
    <xf numFmtId="0" fontId="0" fillId="10" borderId="0" xfId="0" applyFill="1"/>
    <xf numFmtId="0" fontId="0" fillId="8" borderId="1" xfId="0" applyFill="1" applyBorder="1" applyAlignment="1">
      <alignment vertical="center"/>
    </xf>
    <xf numFmtId="0" fontId="0" fillId="8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 wrapText="1"/>
    </xf>
    <xf numFmtId="0" fontId="0" fillId="6" borderId="6" xfId="0" applyFill="1" applyBorder="1" applyAlignment="1"/>
    <xf numFmtId="0" fontId="0" fillId="6" borderId="1" xfId="0" applyFill="1" applyBorder="1" applyAlignment="1"/>
    <xf numFmtId="0" fontId="0" fillId="6" borderId="3" xfId="0" applyFill="1" applyBorder="1"/>
    <xf numFmtId="0" fontId="0" fillId="9" borderId="5" xfId="0" applyFill="1" applyBorder="1" applyAlignment="1">
      <alignment wrapText="1"/>
    </xf>
    <xf numFmtId="0" fontId="0" fillId="6" borderId="2" xfId="0" applyFill="1" applyBorder="1"/>
    <xf numFmtId="0" fontId="0" fillId="6" borderId="3" xfId="0" applyFill="1" applyBorder="1" applyAlignment="1">
      <alignment wrapText="1"/>
    </xf>
    <xf numFmtId="0" fontId="0" fillId="6" borderId="3" xfId="0" applyFill="1" applyBorder="1" applyAlignment="1">
      <alignment vertical="center" wrapText="1"/>
    </xf>
    <xf numFmtId="0" fontId="0" fillId="2" borderId="3" xfId="0" applyFill="1" applyBorder="1" applyAlignment="1">
      <alignment vertical="center"/>
    </xf>
    <xf numFmtId="0" fontId="0" fillId="2" borderId="3" xfId="0" applyFill="1" applyBorder="1" applyAlignment="1">
      <alignment vertical="center" wrapText="1"/>
    </xf>
    <xf numFmtId="0" fontId="0" fillId="2" borderId="3" xfId="0" applyFill="1" applyBorder="1" applyAlignment="1">
      <alignment wrapText="1"/>
    </xf>
    <xf numFmtId="0" fontId="0" fillId="2" borderId="3" xfId="0" applyFill="1" applyBorder="1" applyAlignment="1"/>
    <xf numFmtId="0" fontId="0" fillId="2" borderId="5" xfId="0" applyFill="1" applyBorder="1" applyAlignment="1">
      <alignment wrapText="1"/>
    </xf>
    <xf numFmtId="0" fontId="0" fillId="2" borderId="4" xfId="0" applyFill="1" applyBorder="1" applyAlignment="1">
      <alignment wrapText="1"/>
    </xf>
    <xf numFmtId="0" fontId="0" fillId="5" borderId="3" xfId="0" applyFill="1" applyBorder="1" applyAlignment="1">
      <alignment vertical="center"/>
    </xf>
    <xf numFmtId="0" fontId="0" fillId="5" borderId="3" xfId="0" applyFill="1" applyBorder="1" applyAlignment="1">
      <alignment vertical="center" wrapText="1"/>
    </xf>
    <xf numFmtId="0" fontId="0" fillId="5" borderId="1" xfId="0" applyFill="1" applyBorder="1" applyAlignment="1"/>
    <xf numFmtId="0" fontId="0" fillId="6" borderId="6" xfId="0" applyFill="1" applyBorder="1" applyAlignment="1">
      <alignment wrapText="1"/>
    </xf>
    <xf numFmtId="0" fontId="0" fillId="3" borderId="6" xfId="0" applyFill="1" applyBorder="1" applyAlignment="1">
      <alignment wrapText="1"/>
    </xf>
    <xf numFmtId="18" fontId="0" fillId="0" borderId="1" xfId="0" applyNumberFormat="1" applyBorder="1"/>
    <xf numFmtId="9" fontId="0" fillId="6" borderId="1" xfId="2" applyFont="1" applyFill="1" applyBorder="1"/>
    <xf numFmtId="0" fontId="0" fillId="6" borderId="1" xfId="0" applyFill="1" applyBorder="1" applyAlignment="1">
      <alignment horizontal="right"/>
    </xf>
    <xf numFmtId="167" fontId="9" fillId="0" borderId="1" xfId="3" applyBorder="1" applyAlignment="1">
      <alignment horizontal="right"/>
    </xf>
    <xf numFmtId="167" fontId="9" fillId="11" borderId="1" xfId="3" applyFill="1" applyBorder="1" applyAlignment="1">
      <alignment vertical="center" wrapText="1"/>
    </xf>
    <xf numFmtId="167" fontId="9" fillId="0" borderId="1" xfId="3" applyBorder="1" applyAlignment="1">
      <alignment horizontal="center"/>
    </xf>
    <xf numFmtId="167" fontId="9" fillId="0" borderId="1" xfId="3" applyBorder="1"/>
    <xf numFmtId="0" fontId="0" fillId="6" borderId="1" xfId="0" applyFill="1" applyBorder="1" applyAlignment="1">
      <alignment vertical="center"/>
    </xf>
    <xf numFmtId="9" fontId="0" fillId="9" borderId="6" xfId="2" applyFont="1" applyFill="1" applyBorder="1"/>
    <xf numFmtId="9" fontId="0" fillId="5" borderId="6" xfId="2" applyFont="1" applyFill="1" applyBorder="1"/>
    <xf numFmtId="9" fontId="0" fillId="2" borderId="6" xfId="2" applyFont="1" applyFill="1" applyBorder="1"/>
    <xf numFmtId="9" fontId="0" fillId="6" borderId="6" xfId="2" applyFont="1" applyFill="1" applyBorder="1"/>
    <xf numFmtId="9" fontId="0" fillId="12" borderId="6" xfId="2" applyFont="1" applyFill="1" applyBorder="1"/>
    <xf numFmtId="9" fontId="0" fillId="8" borderId="6" xfId="2" applyFont="1" applyFill="1" applyBorder="1"/>
    <xf numFmtId="0" fontId="0" fillId="0" borderId="1" xfId="0" applyBorder="1" applyAlignment="1">
      <alignment horizontal="center"/>
    </xf>
    <xf numFmtId="0" fontId="0" fillId="2" borderId="1" xfId="0" applyFill="1" applyBorder="1" applyAlignment="1"/>
    <xf numFmtId="0" fontId="10" fillId="8" borderId="1" xfId="0" applyFont="1" applyFill="1" applyBorder="1"/>
    <xf numFmtId="0" fontId="0" fillId="0" borderId="1" xfId="0" applyFill="1" applyBorder="1"/>
    <xf numFmtId="0" fontId="0" fillId="13" borderId="1" xfId="0" applyFont="1" applyFill="1" applyBorder="1" applyAlignment="1">
      <alignment vertical="center" wrapText="1"/>
    </xf>
    <xf numFmtId="0" fontId="0" fillId="14" borderId="1" xfId="0" applyFill="1" applyBorder="1" applyAlignment="1">
      <alignment horizontal="left"/>
    </xf>
    <xf numFmtId="0" fontId="0" fillId="14" borderId="1" xfId="0" applyFill="1" applyBorder="1"/>
    <xf numFmtId="0" fontId="0" fillId="0" borderId="0" xfId="0" pivotButton="1"/>
    <xf numFmtId="0" fontId="0" fillId="0" borderId="0" xfId="0" applyNumberFormat="1"/>
    <xf numFmtId="19" fontId="0" fillId="0" borderId="0" xfId="0" applyNumberFormat="1"/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wrapText="1"/>
    </xf>
    <xf numFmtId="0" fontId="0" fillId="0" borderId="1" xfId="0" applyFill="1" applyBorder="1" applyAlignment="1">
      <alignment horizontal="center"/>
    </xf>
    <xf numFmtId="0" fontId="0" fillId="0" borderId="3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167" fontId="9" fillId="0" borderId="1" xfId="3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15" borderId="3" xfId="0" applyFill="1" applyBorder="1" applyAlignment="1">
      <alignment vertical="center" wrapText="1"/>
    </xf>
    <xf numFmtId="0" fontId="0" fillId="15" borderId="1" xfId="0" applyFill="1" applyBorder="1" applyAlignment="1">
      <alignment wrapText="1"/>
    </xf>
    <xf numFmtId="0" fontId="0" fillId="15" borderId="1" xfId="0" applyFill="1" applyBorder="1" applyAlignment="1"/>
    <xf numFmtId="0" fontId="0" fillId="15" borderId="1" xfId="0" applyFill="1" applyBorder="1" applyAlignment="1">
      <alignment vertical="center" wrapText="1"/>
    </xf>
    <xf numFmtId="0" fontId="0" fillId="15" borderId="1" xfId="0" applyFill="1" applyBorder="1" applyAlignment="1">
      <alignment vertical="center"/>
    </xf>
    <xf numFmtId="9" fontId="0" fillId="15" borderId="6" xfId="2" applyFont="1" applyFill="1" applyBorder="1"/>
    <xf numFmtId="0" fontId="0" fillId="15" borderId="6" xfId="0" applyFill="1" applyBorder="1" applyAlignment="1">
      <alignment wrapText="1"/>
    </xf>
    <xf numFmtId="0" fontId="0" fillId="15" borderId="1" xfId="0" applyFill="1" applyBorder="1"/>
    <xf numFmtId="0" fontId="0" fillId="15" borderId="1" xfId="0" applyFill="1" applyBorder="1" applyAlignment="1">
      <alignment horizontal="center" wrapText="1"/>
    </xf>
    <xf numFmtId="0" fontId="0" fillId="15" borderId="1" xfId="0" applyFill="1" applyBorder="1" applyAlignment="1">
      <alignment horizontal="center" vertical="center" wrapText="1"/>
    </xf>
    <xf numFmtId="0" fontId="0" fillId="15" borderId="3" xfId="0" applyFill="1" applyBorder="1" applyAlignment="1">
      <alignment wrapText="1"/>
    </xf>
    <xf numFmtId="0" fontId="0" fillId="15" borderId="3" xfId="0" applyFill="1" applyBorder="1" applyAlignment="1"/>
    <xf numFmtId="0" fontId="0" fillId="15" borderId="5" xfId="0" applyFill="1" applyBorder="1" applyAlignment="1"/>
    <xf numFmtId="0" fontId="7" fillId="15" borderId="7" xfId="0" applyFont="1" applyFill="1" applyBorder="1" applyAlignment="1">
      <alignment vertical="center" wrapText="1"/>
    </xf>
    <xf numFmtId="0" fontId="6" fillId="15" borderId="1" xfId="0" applyFont="1" applyFill="1" applyBorder="1" applyAlignment="1">
      <alignment vertical="center"/>
    </xf>
    <xf numFmtId="0" fontId="7" fillId="15" borderId="1" xfId="0" applyFont="1" applyFill="1" applyBorder="1" applyAlignment="1">
      <alignment vertical="center" wrapText="1"/>
    </xf>
  </cellXfs>
  <cellStyles count="4">
    <cellStyle name="Excel Built-in Normal" xfId="3"/>
    <cellStyle name="Millares" xfId="1" builtinId="3"/>
    <cellStyle name="Normal" xfId="0" builtinId="0"/>
    <cellStyle name="Porcentual" xfId="2" builtinId="5"/>
  </cellStyles>
  <dxfs count="2">
    <dxf>
      <numFmt numFmtId="24" formatCode="hh:mm:ss\ AM/PM"/>
    </dxf>
    <dxf>
      <numFmt numFmtId="24" formatCode="hh:mm:ss\ AM/PM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usuario" refreshedDate="40963.949555902778" createdVersion="3" refreshedVersion="3" minRefreshableVersion="3" recordCount="294">
  <cacheSource type="worksheet">
    <worksheetSource ref="A1:F295" sheet="conteo"/>
  </cacheSource>
  <cacheFields count="6">
    <cacheField name="calle " numFmtId="0">
      <sharedItems count="7">
        <s v=" calle52 y boyaca calle 51"/>
        <s v="boyaca calle 51 y colombia calle 50"/>
        <s v="colombia CALLE 50 y ayacucho CALLE 49"/>
        <s v="ayacucho calle49 y pichincha calle 48"/>
        <s v="pichincha calle 48 y  maturin calle 47"/>
        <s v="maturin calle 47 y amador calle 46 "/>
        <s v="maturin calle 47 y san juan."/>
      </sharedItems>
    </cacheField>
    <cacheField name="dirección" numFmtId="0">
      <sharedItems count="7">
        <s v="cl 52 - cl 51"/>
        <s v="cl 51 - cl 50"/>
        <s v="cl 50 - cl 49"/>
        <s v="cl 49 - cl 48"/>
        <s v="cl 48 - cl 47"/>
        <s v="cl 47 - cl 46"/>
        <s v="cl 46 - cl 44"/>
      </sharedItems>
    </cacheField>
    <cacheField name="dia" numFmtId="0">
      <sharedItems count="6">
        <s v="L"/>
        <s v="M"/>
        <s v="J"/>
        <s v="V"/>
        <s v="S"/>
        <s v="D"/>
      </sharedItems>
    </cacheField>
    <cacheField name="hora " numFmtId="18">
      <sharedItems containsSemiMixedTypes="0" containsNonDate="0" containsDate="1" containsString="0" minDate="1899-12-30T12:00:00" maxDate="1899-12-30T18:00:00" count="3">
        <d v="1899-12-30T12:00:00"/>
        <d v="1899-12-30T15:00:00"/>
        <d v="1899-12-30T18:00:00"/>
      </sharedItems>
    </cacheField>
    <cacheField name="cantidad" numFmtId="0">
      <sharedItems containsSemiMixedTypes="0" containsString="0" containsNumber="1" containsInteger="1" minValue="10" maxValue="342"/>
    </cacheField>
    <cacheField name="conteo" numFmtId="0">
      <sharedItems count="2">
        <s v="e"/>
        <s v="s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94">
  <r>
    <x v="0"/>
    <x v="0"/>
    <x v="0"/>
    <x v="0"/>
    <n v="260"/>
    <x v="0"/>
  </r>
  <r>
    <x v="0"/>
    <x v="0"/>
    <x v="0"/>
    <x v="1"/>
    <n v="190"/>
    <x v="0"/>
  </r>
  <r>
    <x v="0"/>
    <x v="0"/>
    <x v="0"/>
    <x v="2"/>
    <n v="195"/>
    <x v="0"/>
  </r>
  <r>
    <x v="0"/>
    <x v="0"/>
    <x v="0"/>
    <x v="0"/>
    <n v="150"/>
    <x v="1"/>
  </r>
  <r>
    <x v="0"/>
    <x v="0"/>
    <x v="0"/>
    <x v="1"/>
    <n v="180"/>
    <x v="1"/>
  </r>
  <r>
    <x v="0"/>
    <x v="0"/>
    <x v="0"/>
    <x v="2"/>
    <n v="301"/>
    <x v="1"/>
  </r>
  <r>
    <x v="0"/>
    <x v="0"/>
    <x v="1"/>
    <x v="0"/>
    <n v="190"/>
    <x v="0"/>
  </r>
  <r>
    <x v="0"/>
    <x v="0"/>
    <x v="1"/>
    <x v="1"/>
    <n v="170"/>
    <x v="0"/>
  </r>
  <r>
    <x v="0"/>
    <x v="0"/>
    <x v="1"/>
    <x v="2"/>
    <n v="250"/>
    <x v="0"/>
  </r>
  <r>
    <x v="0"/>
    <x v="0"/>
    <x v="1"/>
    <x v="0"/>
    <n v="150"/>
    <x v="1"/>
  </r>
  <r>
    <x v="0"/>
    <x v="0"/>
    <x v="1"/>
    <x v="1"/>
    <n v="160"/>
    <x v="1"/>
  </r>
  <r>
    <x v="0"/>
    <x v="0"/>
    <x v="1"/>
    <x v="2"/>
    <n v="255"/>
    <x v="1"/>
  </r>
  <r>
    <x v="0"/>
    <x v="0"/>
    <x v="1"/>
    <x v="0"/>
    <n v="170"/>
    <x v="0"/>
  </r>
  <r>
    <x v="0"/>
    <x v="0"/>
    <x v="1"/>
    <x v="1"/>
    <n v="175"/>
    <x v="0"/>
  </r>
  <r>
    <x v="0"/>
    <x v="0"/>
    <x v="1"/>
    <x v="2"/>
    <n v="201"/>
    <x v="0"/>
  </r>
  <r>
    <x v="0"/>
    <x v="0"/>
    <x v="1"/>
    <x v="0"/>
    <n v="150"/>
    <x v="1"/>
  </r>
  <r>
    <x v="0"/>
    <x v="0"/>
    <x v="1"/>
    <x v="1"/>
    <n v="160"/>
    <x v="1"/>
  </r>
  <r>
    <x v="0"/>
    <x v="0"/>
    <x v="1"/>
    <x v="2"/>
    <n v="210"/>
    <x v="1"/>
  </r>
  <r>
    <x v="0"/>
    <x v="0"/>
    <x v="2"/>
    <x v="0"/>
    <n v="150"/>
    <x v="0"/>
  </r>
  <r>
    <x v="0"/>
    <x v="0"/>
    <x v="2"/>
    <x v="1"/>
    <n v="90"/>
    <x v="0"/>
  </r>
  <r>
    <x v="0"/>
    <x v="0"/>
    <x v="2"/>
    <x v="2"/>
    <n v="160"/>
    <x v="0"/>
  </r>
  <r>
    <x v="0"/>
    <x v="0"/>
    <x v="2"/>
    <x v="0"/>
    <n v="100"/>
    <x v="1"/>
  </r>
  <r>
    <x v="0"/>
    <x v="0"/>
    <x v="2"/>
    <x v="1"/>
    <n v="150"/>
    <x v="1"/>
  </r>
  <r>
    <x v="0"/>
    <x v="0"/>
    <x v="2"/>
    <x v="2"/>
    <n v="140"/>
    <x v="1"/>
  </r>
  <r>
    <x v="0"/>
    <x v="0"/>
    <x v="3"/>
    <x v="0"/>
    <n v="220"/>
    <x v="0"/>
  </r>
  <r>
    <x v="0"/>
    <x v="0"/>
    <x v="3"/>
    <x v="1"/>
    <n v="195"/>
    <x v="0"/>
  </r>
  <r>
    <x v="0"/>
    <x v="0"/>
    <x v="3"/>
    <x v="2"/>
    <n v="300"/>
    <x v="0"/>
  </r>
  <r>
    <x v="0"/>
    <x v="0"/>
    <x v="3"/>
    <x v="0"/>
    <n v="200"/>
    <x v="1"/>
  </r>
  <r>
    <x v="0"/>
    <x v="0"/>
    <x v="3"/>
    <x v="1"/>
    <n v="198"/>
    <x v="1"/>
  </r>
  <r>
    <x v="0"/>
    <x v="0"/>
    <x v="3"/>
    <x v="2"/>
    <n v="320"/>
    <x v="1"/>
  </r>
  <r>
    <x v="0"/>
    <x v="0"/>
    <x v="4"/>
    <x v="0"/>
    <n v="312"/>
    <x v="0"/>
  </r>
  <r>
    <x v="0"/>
    <x v="0"/>
    <x v="4"/>
    <x v="1"/>
    <n v="301"/>
    <x v="0"/>
  </r>
  <r>
    <x v="0"/>
    <x v="0"/>
    <x v="4"/>
    <x v="2"/>
    <n v="226"/>
    <x v="0"/>
  </r>
  <r>
    <x v="0"/>
    <x v="0"/>
    <x v="4"/>
    <x v="0"/>
    <n v="299"/>
    <x v="1"/>
  </r>
  <r>
    <x v="0"/>
    <x v="0"/>
    <x v="4"/>
    <x v="1"/>
    <n v="250"/>
    <x v="1"/>
  </r>
  <r>
    <x v="0"/>
    <x v="0"/>
    <x v="4"/>
    <x v="2"/>
    <n v="300"/>
    <x v="1"/>
  </r>
  <r>
    <x v="0"/>
    <x v="0"/>
    <x v="5"/>
    <x v="0"/>
    <n v="50"/>
    <x v="0"/>
  </r>
  <r>
    <x v="0"/>
    <x v="0"/>
    <x v="5"/>
    <x v="1"/>
    <n v="55"/>
    <x v="0"/>
  </r>
  <r>
    <x v="0"/>
    <x v="0"/>
    <x v="5"/>
    <x v="2"/>
    <n v="20"/>
    <x v="0"/>
  </r>
  <r>
    <x v="0"/>
    <x v="0"/>
    <x v="5"/>
    <x v="0"/>
    <n v="45"/>
    <x v="1"/>
  </r>
  <r>
    <x v="0"/>
    <x v="0"/>
    <x v="5"/>
    <x v="1"/>
    <n v="58"/>
    <x v="1"/>
  </r>
  <r>
    <x v="0"/>
    <x v="0"/>
    <x v="5"/>
    <x v="2"/>
    <n v="10"/>
    <x v="1"/>
  </r>
  <r>
    <x v="1"/>
    <x v="1"/>
    <x v="0"/>
    <x v="0"/>
    <n v="191"/>
    <x v="0"/>
  </r>
  <r>
    <x v="1"/>
    <x v="1"/>
    <x v="0"/>
    <x v="1"/>
    <n v="178"/>
    <x v="0"/>
  </r>
  <r>
    <x v="1"/>
    <x v="1"/>
    <x v="0"/>
    <x v="2"/>
    <n v="191"/>
    <x v="0"/>
  </r>
  <r>
    <x v="1"/>
    <x v="1"/>
    <x v="0"/>
    <x v="0"/>
    <n v="170"/>
    <x v="1"/>
  </r>
  <r>
    <x v="1"/>
    <x v="1"/>
    <x v="0"/>
    <x v="1"/>
    <n v="155"/>
    <x v="1"/>
  </r>
  <r>
    <x v="1"/>
    <x v="1"/>
    <x v="0"/>
    <x v="2"/>
    <n v="178"/>
    <x v="1"/>
  </r>
  <r>
    <x v="1"/>
    <x v="1"/>
    <x v="1"/>
    <x v="0"/>
    <n v="229"/>
    <x v="0"/>
  </r>
  <r>
    <x v="1"/>
    <x v="1"/>
    <x v="1"/>
    <x v="1"/>
    <n v="204"/>
    <x v="0"/>
  </r>
  <r>
    <x v="1"/>
    <x v="1"/>
    <x v="1"/>
    <x v="2"/>
    <n v="206"/>
    <x v="0"/>
  </r>
  <r>
    <x v="1"/>
    <x v="1"/>
    <x v="1"/>
    <x v="0"/>
    <n v="199"/>
    <x v="1"/>
  </r>
  <r>
    <x v="1"/>
    <x v="1"/>
    <x v="1"/>
    <x v="1"/>
    <n v="178"/>
    <x v="1"/>
  </r>
  <r>
    <x v="1"/>
    <x v="1"/>
    <x v="1"/>
    <x v="2"/>
    <n v="178"/>
    <x v="1"/>
  </r>
  <r>
    <x v="1"/>
    <x v="1"/>
    <x v="1"/>
    <x v="0"/>
    <n v="200"/>
    <x v="0"/>
  </r>
  <r>
    <x v="1"/>
    <x v="1"/>
    <x v="1"/>
    <x v="1"/>
    <n v="198"/>
    <x v="0"/>
  </r>
  <r>
    <x v="1"/>
    <x v="1"/>
    <x v="1"/>
    <x v="2"/>
    <n v="206"/>
    <x v="0"/>
  </r>
  <r>
    <x v="1"/>
    <x v="1"/>
    <x v="1"/>
    <x v="0"/>
    <n v="179"/>
    <x v="1"/>
  </r>
  <r>
    <x v="1"/>
    <x v="1"/>
    <x v="1"/>
    <x v="1"/>
    <n v="185"/>
    <x v="1"/>
  </r>
  <r>
    <x v="1"/>
    <x v="1"/>
    <x v="1"/>
    <x v="2"/>
    <n v="191"/>
    <x v="1"/>
  </r>
  <r>
    <x v="1"/>
    <x v="1"/>
    <x v="2"/>
    <x v="0"/>
    <n v="196"/>
    <x v="0"/>
  </r>
  <r>
    <x v="1"/>
    <x v="1"/>
    <x v="2"/>
    <x v="1"/>
    <n v="169"/>
    <x v="0"/>
  </r>
  <r>
    <x v="1"/>
    <x v="1"/>
    <x v="2"/>
    <x v="2"/>
    <n v="183"/>
    <x v="0"/>
  </r>
  <r>
    <x v="1"/>
    <x v="1"/>
    <x v="2"/>
    <x v="0"/>
    <n v="176"/>
    <x v="1"/>
  </r>
  <r>
    <x v="1"/>
    <x v="1"/>
    <x v="2"/>
    <x v="1"/>
    <n v="150"/>
    <x v="1"/>
  </r>
  <r>
    <x v="1"/>
    <x v="1"/>
    <x v="2"/>
    <x v="2"/>
    <n v="155"/>
    <x v="1"/>
  </r>
  <r>
    <x v="1"/>
    <x v="1"/>
    <x v="3"/>
    <x v="0"/>
    <n v="296"/>
    <x v="0"/>
  </r>
  <r>
    <x v="1"/>
    <x v="1"/>
    <x v="3"/>
    <x v="1"/>
    <n v="261"/>
    <x v="0"/>
  </r>
  <r>
    <x v="1"/>
    <x v="1"/>
    <x v="3"/>
    <x v="2"/>
    <n v="265"/>
    <x v="0"/>
  </r>
  <r>
    <x v="1"/>
    <x v="1"/>
    <x v="3"/>
    <x v="0"/>
    <n v="267"/>
    <x v="1"/>
  </r>
  <r>
    <x v="1"/>
    <x v="1"/>
    <x v="3"/>
    <x v="1"/>
    <n v="237"/>
    <x v="1"/>
  </r>
  <r>
    <x v="1"/>
    <x v="1"/>
    <x v="3"/>
    <x v="2"/>
    <n v="248"/>
    <x v="1"/>
  </r>
  <r>
    <x v="1"/>
    <x v="1"/>
    <x v="4"/>
    <x v="0"/>
    <n v="269"/>
    <x v="0"/>
  </r>
  <r>
    <x v="1"/>
    <x v="1"/>
    <x v="4"/>
    <x v="1"/>
    <n v="233"/>
    <x v="0"/>
  </r>
  <r>
    <x v="1"/>
    <x v="1"/>
    <x v="4"/>
    <x v="2"/>
    <n v="247"/>
    <x v="0"/>
  </r>
  <r>
    <x v="1"/>
    <x v="1"/>
    <x v="4"/>
    <x v="0"/>
    <n v="258"/>
    <x v="1"/>
  </r>
  <r>
    <x v="1"/>
    <x v="1"/>
    <x v="4"/>
    <x v="1"/>
    <n v="251"/>
    <x v="1"/>
  </r>
  <r>
    <x v="1"/>
    <x v="1"/>
    <x v="4"/>
    <x v="2"/>
    <n v="213"/>
    <x v="1"/>
  </r>
  <r>
    <x v="1"/>
    <x v="1"/>
    <x v="5"/>
    <x v="0"/>
    <n v="17"/>
    <x v="0"/>
  </r>
  <r>
    <x v="1"/>
    <x v="1"/>
    <x v="5"/>
    <x v="1"/>
    <n v="22"/>
    <x v="0"/>
  </r>
  <r>
    <x v="1"/>
    <x v="1"/>
    <x v="5"/>
    <x v="2"/>
    <n v="30"/>
    <x v="0"/>
  </r>
  <r>
    <x v="1"/>
    <x v="1"/>
    <x v="5"/>
    <x v="0"/>
    <n v="26"/>
    <x v="1"/>
  </r>
  <r>
    <x v="1"/>
    <x v="1"/>
    <x v="5"/>
    <x v="1"/>
    <n v="15"/>
    <x v="1"/>
  </r>
  <r>
    <x v="1"/>
    <x v="1"/>
    <x v="5"/>
    <x v="2"/>
    <n v="20"/>
    <x v="1"/>
  </r>
  <r>
    <x v="2"/>
    <x v="2"/>
    <x v="0"/>
    <x v="0"/>
    <n v="172"/>
    <x v="0"/>
  </r>
  <r>
    <x v="2"/>
    <x v="2"/>
    <x v="0"/>
    <x v="1"/>
    <n v="187"/>
    <x v="0"/>
  </r>
  <r>
    <x v="2"/>
    <x v="2"/>
    <x v="0"/>
    <x v="2"/>
    <n v="200"/>
    <x v="0"/>
  </r>
  <r>
    <x v="2"/>
    <x v="2"/>
    <x v="0"/>
    <x v="0"/>
    <n v="175"/>
    <x v="1"/>
  </r>
  <r>
    <x v="2"/>
    <x v="2"/>
    <x v="0"/>
    <x v="1"/>
    <n v="193"/>
    <x v="1"/>
  </r>
  <r>
    <x v="2"/>
    <x v="2"/>
    <x v="0"/>
    <x v="2"/>
    <n v="213"/>
    <x v="1"/>
  </r>
  <r>
    <x v="2"/>
    <x v="2"/>
    <x v="1"/>
    <x v="0"/>
    <n v="189"/>
    <x v="0"/>
  </r>
  <r>
    <x v="2"/>
    <x v="2"/>
    <x v="1"/>
    <x v="1"/>
    <n v="195"/>
    <x v="0"/>
  </r>
  <r>
    <x v="2"/>
    <x v="2"/>
    <x v="1"/>
    <x v="2"/>
    <n v="217"/>
    <x v="0"/>
  </r>
  <r>
    <x v="2"/>
    <x v="2"/>
    <x v="1"/>
    <x v="0"/>
    <n v="185"/>
    <x v="1"/>
  </r>
  <r>
    <x v="2"/>
    <x v="2"/>
    <x v="1"/>
    <x v="1"/>
    <n v="187"/>
    <x v="1"/>
  </r>
  <r>
    <x v="2"/>
    <x v="2"/>
    <x v="1"/>
    <x v="2"/>
    <n v="221"/>
    <x v="1"/>
  </r>
  <r>
    <x v="2"/>
    <x v="2"/>
    <x v="1"/>
    <x v="0"/>
    <n v="175"/>
    <x v="0"/>
  </r>
  <r>
    <x v="2"/>
    <x v="2"/>
    <x v="1"/>
    <x v="1"/>
    <n v="195"/>
    <x v="0"/>
  </r>
  <r>
    <x v="2"/>
    <x v="2"/>
    <x v="1"/>
    <x v="2"/>
    <n v="243"/>
    <x v="0"/>
  </r>
  <r>
    <x v="2"/>
    <x v="2"/>
    <x v="1"/>
    <x v="0"/>
    <n v="197"/>
    <x v="1"/>
  </r>
  <r>
    <x v="2"/>
    <x v="2"/>
    <x v="1"/>
    <x v="1"/>
    <n v="205"/>
    <x v="1"/>
  </r>
  <r>
    <x v="2"/>
    <x v="2"/>
    <x v="1"/>
    <x v="2"/>
    <n v="257"/>
    <x v="1"/>
  </r>
  <r>
    <x v="2"/>
    <x v="2"/>
    <x v="2"/>
    <x v="0"/>
    <n v="178"/>
    <x v="0"/>
  </r>
  <r>
    <x v="2"/>
    <x v="2"/>
    <x v="2"/>
    <x v="1"/>
    <n v="207"/>
    <x v="0"/>
  </r>
  <r>
    <x v="2"/>
    <x v="2"/>
    <x v="2"/>
    <x v="2"/>
    <n v="301"/>
    <x v="0"/>
  </r>
  <r>
    <x v="2"/>
    <x v="2"/>
    <x v="2"/>
    <x v="0"/>
    <n v="182"/>
    <x v="1"/>
  </r>
  <r>
    <x v="2"/>
    <x v="2"/>
    <x v="2"/>
    <x v="1"/>
    <n v="205"/>
    <x v="1"/>
  </r>
  <r>
    <x v="2"/>
    <x v="2"/>
    <x v="2"/>
    <x v="2"/>
    <n v="318"/>
    <x v="1"/>
  </r>
  <r>
    <x v="2"/>
    <x v="2"/>
    <x v="3"/>
    <x v="0"/>
    <n v="200"/>
    <x v="0"/>
  </r>
  <r>
    <x v="2"/>
    <x v="2"/>
    <x v="3"/>
    <x v="1"/>
    <n v="196"/>
    <x v="0"/>
  </r>
  <r>
    <x v="2"/>
    <x v="2"/>
    <x v="3"/>
    <x v="2"/>
    <n v="235"/>
    <x v="0"/>
  </r>
  <r>
    <x v="2"/>
    <x v="2"/>
    <x v="3"/>
    <x v="0"/>
    <n v="179"/>
    <x v="1"/>
  </r>
  <r>
    <x v="2"/>
    <x v="2"/>
    <x v="3"/>
    <x v="1"/>
    <n v="203"/>
    <x v="1"/>
  </r>
  <r>
    <x v="2"/>
    <x v="2"/>
    <x v="3"/>
    <x v="2"/>
    <n v="245"/>
    <x v="1"/>
  </r>
  <r>
    <x v="2"/>
    <x v="2"/>
    <x v="4"/>
    <x v="0"/>
    <n v="306"/>
    <x v="0"/>
  </r>
  <r>
    <x v="2"/>
    <x v="2"/>
    <x v="4"/>
    <x v="1"/>
    <n v="342"/>
    <x v="0"/>
  </r>
  <r>
    <x v="2"/>
    <x v="2"/>
    <x v="4"/>
    <x v="2"/>
    <n v="213"/>
    <x v="0"/>
  </r>
  <r>
    <x v="2"/>
    <x v="2"/>
    <x v="4"/>
    <x v="0"/>
    <n v="231"/>
    <x v="1"/>
  </r>
  <r>
    <x v="2"/>
    <x v="2"/>
    <x v="4"/>
    <x v="1"/>
    <n v="199"/>
    <x v="1"/>
  </r>
  <r>
    <x v="2"/>
    <x v="2"/>
    <x v="4"/>
    <x v="2"/>
    <n v="189"/>
    <x v="1"/>
  </r>
  <r>
    <x v="2"/>
    <x v="2"/>
    <x v="5"/>
    <x v="0"/>
    <n v="53"/>
    <x v="0"/>
  </r>
  <r>
    <x v="2"/>
    <x v="2"/>
    <x v="5"/>
    <x v="1"/>
    <n v="45"/>
    <x v="0"/>
  </r>
  <r>
    <x v="2"/>
    <x v="2"/>
    <x v="5"/>
    <x v="2"/>
    <n v="37"/>
    <x v="0"/>
  </r>
  <r>
    <x v="2"/>
    <x v="2"/>
    <x v="5"/>
    <x v="0"/>
    <n v="49"/>
    <x v="1"/>
  </r>
  <r>
    <x v="2"/>
    <x v="2"/>
    <x v="5"/>
    <x v="1"/>
    <n v="45"/>
    <x v="1"/>
  </r>
  <r>
    <x v="2"/>
    <x v="2"/>
    <x v="5"/>
    <x v="2"/>
    <n v="33"/>
    <x v="1"/>
  </r>
  <r>
    <x v="3"/>
    <x v="3"/>
    <x v="0"/>
    <x v="0"/>
    <n v="142"/>
    <x v="0"/>
  </r>
  <r>
    <x v="3"/>
    <x v="3"/>
    <x v="0"/>
    <x v="1"/>
    <n v="192"/>
    <x v="0"/>
  </r>
  <r>
    <x v="3"/>
    <x v="3"/>
    <x v="0"/>
    <x v="2"/>
    <n v="230"/>
    <x v="0"/>
  </r>
  <r>
    <x v="3"/>
    <x v="3"/>
    <x v="0"/>
    <x v="0"/>
    <n v="137"/>
    <x v="1"/>
  </r>
  <r>
    <x v="3"/>
    <x v="3"/>
    <x v="0"/>
    <x v="1"/>
    <n v="169"/>
    <x v="1"/>
  </r>
  <r>
    <x v="3"/>
    <x v="3"/>
    <x v="0"/>
    <x v="2"/>
    <n v="232"/>
    <x v="1"/>
  </r>
  <r>
    <x v="3"/>
    <x v="3"/>
    <x v="1"/>
    <x v="0"/>
    <n v="147"/>
    <x v="0"/>
  </r>
  <r>
    <x v="3"/>
    <x v="3"/>
    <x v="1"/>
    <x v="1"/>
    <n v="217"/>
    <x v="0"/>
  </r>
  <r>
    <x v="3"/>
    <x v="3"/>
    <x v="1"/>
    <x v="2"/>
    <n v="240"/>
    <x v="0"/>
  </r>
  <r>
    <x v="3"/>
    <x v="3"/>
    <x v="1"/>
    <x v="0"/>
    <n v="137"/>
    <x v="1"/>
  </r>
  <r>
    <x v="3"/>
    <x v="3"/>
    <x v="1"/>
    <x v="1"/>
    <n v="202"/>
    <x v="1"/>
  </r>
  <r>
    <x v="3"/>
    <x v="3"/>
    <x v="1"/>
    <x v="2"/>
    <n v="240"/>
    <x v="1"/>
  </r>
  <r>
    <x v="3"/>
    <x v="3"/>
    <x v="1"/>
    <x v="0"/>
    <n v="125"/>
    <x v="0"/>
  </r>
  <r>
    <x v="3"/>
    <x v="3"/>
    <x v="1"/>
    <x v="1"/>
    <n v="184"/>
    <x v="0"/>
  </r>
  <r>
    <x v="3"/>
    <x v="3"/>
    <x v="1"/>
    <x v="2"/>
    <n v="241"/>
    <x v="0"/>
  </r>
  <r>
    <x v="3"/>
    <x v="3"/>
    <x v="1"/>
    <x v="0"/>
    <n v="117"/>
    <x v="1"/>
  </r>
  <r>
    <x v="3"/>
    <x v="3"/>
    <x v="1"/>
    <x v="1"/>
    <n v="175"/>
    <x v="1"/>
  </r>
  <r>
    <x v="3"/>
    <x v="3"/>
    <x v="1"/>
    <x v="2"/>
    <n v="195"/>
    <x v="1"/>
  </r>
  <r>
    <x v="3"/>
    <x v="3"/>
    <x v="2"/>
    <x v="0"/>
    <n v="140"/>
    <x v="0"/>
  </r>
  <r>
    <x v="3"/>
    <x v="3"/>
    <x v="2"/>
    <x v="1"/>
    <n v="155"/>
    <x v="0"/>
  </r>
  <r>
    <x v="3"/>
    <x v="3"/>
    <x v="2"/>
    <x v="2"/>
    <n v="299"/>
    <x v="0"/>
  </r>
  <r>
    <x v="3"/>
    <x v="3"/>
    <x v="2"/>
    <x v="0"/>
    <n v="140"/>
    <x v="1"/>
  </r>
  <r>
    <x v="3"/>
    <x v="3"/>
    <x v="2"/>
    <x v="1"/>
    <n v="182"/>
    <x v="1"/>
  </r>
  <r>
    <x v="3"/>
    <x v="3"/>
    <x v="2"/>
    <x v="2"/>
    <n v="317"/>
    <x v="1"/>
  </r>
  <r>
    <x v="3"/>
    <x v="3"/>
    <x v="3"/>
    <x v="0"/>
    <n v="175"/>
    <x v="0"/>
  </r>
  <r>
    <x v="3"/>
    <x v="3"/>
    <x v="3"/>
    <x v="1"/>
    <n v="176"/>
    <x v="0"/>
  </r>
  <r>
    <x v="3"/>
    <x v="3"/>
    <x v="3"/>
    <x v="2"/>
    <n v="315"/>
    <x v="0"/>
  </r>
  <r>
    <x v="3"/>
    <x v="3"/>
    <x v="3"/>
    <x v="0"/>
    <n v="170"/>
    <x v="1"/>
  </r>
  <r>
    <x v="3"/>
    <x v="3"/>
    <x v="3"/>
    <x v="1"/>
    <n v="165"/>
    <x v="1"/>
  </r>
  <r>
    <x v="3"/>
    <x v="3"/>
    <x v="3"/>
    <x v="2"/>
    <n v="304"/>
    <x v="1"/>
  </r>
  <r>
    <x v="3"/>
    <x v="3"/>
    <x v="4"/>
    <x v="0"/>
    <n v="73"/>
    <x v="0"/>
  </r>
  <r>
    <x v="3"/>
    <x v="3"/>
    <x v="4"/>
    <x v="1"/>
    <n v="210"/>
    <x v="0"/>
  </r>
  <r>
    <x v="3"/>
    <x v="3"/>
    <x v="4"/>
    <x v="2"/>
    <n v="219"/>
    <x v="0"/>
  </r>
  <r>
    <x v="3"/>
    <x v="3"/>
    <x v="4"/>
    <x v="0"/>
    <n v="68"/>
    <x v="1"/>
  </r>
  <r>
    <x v="3"/>
    <x v="3"/>
    <x v="4"/>
    <x v="1"/>
    <n v="207"/>
    <x v="1"/>
  </r>
  <r>
    <x v="3"/>
    <x v="3"/>
    <x v="4"/>
    <x v="2"/>
    <n v="236"/>
    <x v="1"/>
  </r>
  <r>
    <x v="3"/>
    <x v="3"/>
    <x v="5"/>
    <x v="0"/>
    <n v="62"/>
    <x v="0"/>
  </r>
  <r>
    <x v="3"/>
    <x v="3"/>
    <x v="5"/>
    <x v="1"/>
    <n v="46"/>
    <x v="0"/>
  </r>
  <r>
    <x v="3"/>
    <x v="3"/>
    <x v="5"/>
    <x v="2"/>
    <n v="65"/>
    <x v="0"/>
  </r>
  <r>
    <x v="3"/>
    <x v="3"/>
    <x v="5"/>
    <x v="0"/>
    <n v="60"/>
    <x v="1"/>
  </r>
  <r>
    <x v="3"/>
    <x v="3"/>
    <x v="5"/>
    <x v="1"/>
    <n v="46"/>
    <x v="1"/>
  </r>
  <r>
    <x v="3"/>
    <x v="3"/>
    <x v="5"/>
    <x v="2"/>
    <n v="64"/>
    <x v="1"/>
  </r>
  <r>
    <x v="4"/>
    <x v="4"/>
    <x v="0"/>
    <x v="0"/>
    <n v="192"/>
    <x v="0"/>
  </r>
  <r>
    <x v="4"/>
    <x v="4"/>
    <x v="0"/>
    <x v="1"/>
    <n v="129"/>
    <x v="0"/>
  </r>
  <r>
    <x v="4"/>
    <x v="4"/>
    <x v="0"/>
    <x v="2"/>
    <n v="152"/>
    <x v="0"/>
  </r>
  <r>
    <x v="4"/>
    <x v="4"/>
    <x v="0"/>
    <x v="0"/>
    <n v="185"/>
    <x v="1"/>
  </r>
  <r>
    <x v="4"/>
    <x v="4"/>
    <x v="0"/>
    <x v="1"/>
    <n v="95"/>
    <x v="1"/>
  </r>
  <r>
    <x v="4"/>
    <x v="4"/>
    <x v="0"/>
    <x v="2"/>
    <n v="159"/>
    <x v="1"/>
  </r>
  <r>
    <x v="4"/>
    <x v="4"/>
    <x v="1"/>
    <x v="0"/>
    <n v="98"/>
    <x v="0"/>
  </r>
  <r>
    <x v="4"/>
    <x v="4"/>
    <x v="1"/>
    <x v="1"/>
    <n v="126"/>
    <x v="0"/>
  </r>
  <r>
    <x v="4"/>
    <x v="4"/>
    <x v="1"/>
    <x v="2"/>
    <n v="158"/>
    <x v="0"/>
  </r>
  <r>
    <x v="4"/>
    <x v="4"/>
    <x v="1"/>
    <x v="0"/>
    <n v="130"/>
    <x v="1"/>
  </r>
  <r>
    <x v="4"/>
    <x v="4"/>
    <x v="1"/>
    <x v="1"/>
    <n v="97"/>
    <x v="1"/>
  </r>
  <r>
    <x v="4"/>
    <x v="4"/>
    <x v="1"/>
    <x v="2"/>
    <n v="87"/>
    <x v="1"/>
  </r>
  <r>
    <x v="4"/>
    <x v="4"/>
    <x v="1"/>
    <x v="0"/>
    <n v="225"/>
    <x v="0"/>
  </r>
  <r>
    <x v="4"/>
    <x v="4"/>
    <x v="1"/>
    <x v="1"/>
    <n v="149"/>
    <x v="0"/>
  </r>
  <r>
    <x v="4"/>
    <x v="4"/>
    <x v="1"/>
    <x v="2"/>
    <n v="257"/>
    <x v="0"/>
  </r>
  <r>
    <x v="4"/>
    <x v="4"/>
    <x v="1"/>
    <x v="0"/>
    <n v="226"/>
    <x v="1"/>
  </r>
  <r>
    <x v="4"/>
    <x v="4"/>
    <x v="1"/>
    <x v="1"/>
    <n v="133"/>
    <x v="1"/>
  </r>
  <r>
    <x v="4"/>
    <x v="4"/>
    <x v="1"/>
    <x v="2"/>
    <n v="204"/>
    <x v="1"/>
  </r>
  <r>
    <x v="4"/>
    <x v="4"/>
    <x v="2"/>
    <x v="0"/>
    <n v="232"/>
    <x v="0"/>
  </r>
  <r>
    <x v="4"/>
    <x v="4"/>
    <x v="2"/>
    <x v="1"/>
    <n v="129"/>
    <x v="0"/>
  </r>
  <r>
    <x v="4"/>
    <x v="4"/>
    <x v="2"/>
    <x v="2"/>
    <n v="239"/>
    <x v="0"/>
  </r>
  <r>
    <x v="4"/>
    <x v="4"/>
    <x v="2"/>
    <x v="0"/>
    <n v="158"/>
    <x v="1"/>
  </r>
  <r>
    <x v="4"/>
    <x v="4"/>
    <x v="2"/>
    <x v="1"/>
    <n v="143"/>
    <x v="1"/>
  </r>
  <r>
    <x v="4"/>
    <x v="4"/>
    <x v="2"/>
    <x v="2"/>
    <n v="126"/>
    <x v="1"/>
  </r>
  <r>
    <x v="4"/>
    <x v="4"/>
    <x v="3"/>
    <x v="0"/>
    <n v="213"/>
    <x v="0"/>
  </r>
  <r>
    <x v="4"/>
    <x v="4"/>
    <x v="3"/>
    <x v="1"/>
    <n v="151"/>
    <x v="0"/>
  </r>
  <r>
    <x v="4"/>
    <x v="4"/>
    <x v="3"/>
    <x v="2"/>
    <n v="221"/>
    <x v="0"/>
  </r>
  <r>
    <x v="4"/>
    <x v="4"/>
    <x v="3"/>
    <x v="0"/>
    <n v="190"/>
    <x v="1"/>
  </r>
  <r>
    <x v="4"/>
    <x v="4"/>
    <x v="3"/>
    <x v="1"/>
    <n v="102"/>
    <x v="1"/>
  </r>
  <r>
    <x v="4"/>
    <x v="4"/>
    <x v="3"/>
    <x v="2"/>
    <n v="230"/>
    <x v="1"/>
  </r>
  <r>
    <x v="4"/>
    <x v="4"/>
    <x v="4"/>
    <x v="0"/>
    <n v="275"/>
    <x v="0"/>
  </r>
  <r>
    <x v="4"/>
    <x v="4"/>
    <x v="4"/>
    <x v="1"/>
    <n v="261"/>
    <x v="0"/>
  </r>
  <r>
    <x v="4"/>
    <x v="4"/>
    <x v="4"/>
    <x v="2"/>
    <n v="67"/>
    <x v="0"/>
  </r>
  <r>
    <x v="4"/>
    <x v="4"/>
    <x v="4"/>
    <x v="0"/>
    <n v="202"/>
    <x v="1"/>
  </r>
  <r>
    <x v="4"/>
    <x v="4"/>
    <x v="4"/>
    <x v="1"/>
    <n v="267"/>
    <x v="1"/>
  </r>
  <r>
    <x v="4"/>
    <x v="4"/>
    <x v="4"/>
    <x v="2"/>
    <n v="68"/>
    <x v="1"/>
  </r>
  <r>
    <x v="4"/>
    <x v="4"/>
    <x v="5"/>
    <x v="0"/>
    <n v="79"/>
    <x v="0"/>
  </r>
  <r>
    <x v="4"/>
    <x v="4"/>
    <x v="5"/>
    <x v="1"/>
    <n v="20"/>
    <x v="0"/>
  </r>
  <r>
    <x v="4"/>
    <x v="4"/>
    <x v="5"/>
    <x v="2"/>
    <n v="15"/>
    <x v="0"/>
  </r>
  <r>
    <x v="4"/>
    <x v="4"/>
    <x v="5"/>
    <x v="0"/>
    <n v="63"/>
    <x v="1"/>
  </r>
  <r>
    <x v="4"/>
    <x v="4"/>
    <x v="5"/>
    <x v="1"/>
    <n v="13"/>
    <x v="1"/>
  </r>
  <r>
    <x v="4"/>
    <x v="4"/>
    <x v="5"/>
    <x v="2"/>
    <n v="20"/>
    <x v="1"/>
  </r>
  <r>
    <x v="5"/>
    <x v="5"/>
    <x v="0"/>
    <x v="0"/>
    <n v="212"/>
    <x v="0"/>
  </r>
  <r>
    <x v="5"/>
    <x v="5"/>
    <x v="0"/>
    <x v="1"/>
    <n v="195"/>
    <x v="0"/>
  </r>
  <r>
    <x v="5"/>
    <x v="5"/>
    <x v="0"/>
    <x v="2"/>
    <n v="126"/>
    <x v="0"/>
  </r>
  <r>
    <x v="5"/>
    <x v="5"/>
    <x v="0"/>
    <x v="0"/>
    <n v="168"/>
    <x v="1"/>
  </r>
  <r>
    <x v="5"/>
    <x v="5"/>
    <x v="0"/>
    <x v="1"/>
    <n v="124"/>
    <x v="1"/>
  </r>
  <r>
    <x v="5"/>
    <x v="5"/>
    <x v="0"/>
    <x v="2"/>
    <n v="100"/>
    <x v="1"/>
  </r>
  <r>
    <x v="5"/>
    <x v="5"/>
    <x v="1"/>
    <x v="0"/>
    <n v="197"/>
    <x v="0"/>
  </r>
  <r>
    <x v="5"/>
    <x v="5"/>
    <x v="1"/>
    <x v="1"/>
    <n v="185"/>
    <x v="0"/>
  </r>
  <r>
    <x v="5"/>
    <x v="5"/>
    <x v="1"/>
    <x v="2"/>
    <n v="133"/>
    <x v="0"/>
  </r>
  <r>
    <x v="5"/>
    <x v="5"/>
    <x v="1"/>
    <x v="0"/>
    <n v="188"/>
    <x v="1"/>
  </r>
  <r>
    <x v="5"/>
    <x v="5"/>
    <x v="1"/>
    <x v="1"/>
    <n v="159"/>
    <x v="1"/>
  </r>
  <r>
    <x v="5"/>
    <x v="5"/>
    <x v="1"/>
    <x v="2"/>
    <n v="141"/>
    <x v="1"/>
  </r>
  <r>
    <x v="5"/>
    <x v="5"/>
    <x v="1"/>
    <x v="0"/>
    <n v="103"/>
    <x v="0"/>
  </r>
  <r>
    <x v="5"/>
    <x v="5"/>
    <x v="1"/>
    <x v="1"/>
    <n v="149"/>
    <x v="0"/>
  </r>
  <r>
    <x v="5"/>
    <x v="5"/>
    <x v="1"/>
    <x v="2"/>
    <n v="100"/>
    <x v="0"/>
  </r>
  <r>
    <x v="5"/>
    <x v="5"/>
    <x v="1"/>
    <x v="0"/>
    <n v="100"/>
    <x v="1"/>
  </r>
  <r>
    <x v="5"/>
    <x v="5"/>
    <x v="1"/>
    <x v="1"/>
    <n v="135"/>
    <x v="1"/>
  </r>
  <r>
    <x v="5"/>
    <x v="5"/>
    <x v="1"/>
    <x v="2"/>
    <n v="95"/>
    <x v="1"/>
  </r>
  <r>
    <x v="5"/>
    <x v="5"/>
    <x v="2"/>
    <x v="0"/>
    <n v="147"/>
    <x v="0"/>
  </r>
  <r>
    <x v="5"/>
    <x v="5"/>
    <x v="2"/>
    <x v="1"/>
    <n v="168"/>
    <x v="0"/>
  </r>
  <r>
    <x v="5"/>
    <x v="5"/>
    <x v="2"/>
    <x v="2"/>
    <n v="154"/>
    <x v="0"/>
  </r>
  <r>
    <x v="5"/>
    <x v="5"/>
    <x v="2"/>
    <x v="0"/>
    <n v="136"/>
    <x v="1"/>
  </r>
  <r>
    <x v="5"/>
    <x v="5"/>
    <x v="2"/>
    <x v="1"/>
    <n v="143"/>
    <x v="1"/>
  </r>
  <r>
    <x v="5"/>
    <x v="5"/>
    <x v="2"/>
    <x v="2"/>
    <n v="123"/>
    <x v="1"/>
  </r>
  <r>
    <x v="5"/>
    <x v="5"/>
    <x v="3"/>
    <x v="0"/>
    <n v="199"/>
    <x v="0"/>
  </r>
  <r>
    <x v="5"/>
    <x v="5"/>
    <x v="3"/>
    <x v="1"/>
    <n v="180"/>
    <x v="0"/>
  </r>
  <r>
    <x v="5"/>
    <x v="5"/>
    <x v="3"/>
    <x v="2"/>
    <n v="185"/>
    <x v="0"/>
  </r>
  <r>
    <x v="5"/>
    <x v="5"/>
    <x v="3"/>
    <x v="0"/>
    <n v="207"/>
    <x v="1"/>
  </r>
  <r>
    <x v="5"/>
    <x v="5"/>
    <x v="3"/>
    <x v="1"/>
    <n v="184"/>
    <x v="1"/>
  </r>
  <r>
    <x v="5"/>
    <x v="5"/>
    <x v="3"/>
    <x v="2"/>
    <n v="175"/>
    <x v="1"/>
  </r>
  <r>
    <x v="5"/>
    <x v="5"/>
    <x v="4"/>
    <x v="0"/>
    <n v="226"/>
    <x v="0"/>
  </r>
  <r>
    <x v="5"/>
    <x v="5"/>
    <x v="4"/>
    <x v="1"/>
    <n v="211"/>
    <x v="0"/>
  </r>
  <r>
    <x v="5"/>
    <x v="5"/>
    <x v="4"/>
    <x v="2"/>
    <n v="186"/>
    <x v="0"/>
  </r>
  <r>
    <x v="5"/>
    <x v="5"/>
    <x v="4"/>
    <x v="0"/>
    <n v="219"/>
    <x v="1"/>
  </r>
  <r>
    <x v="5"/>
    <x v="5"/>
    <x v="4"/>
    <x v="1"/>
    <n v="199"/>
    <x v="1"/>
  </r>
  <r>
    <x v="5"/>
    <x v="5"/>
    <x v="4"/>
    <x v="2"/>
    <n v="182"/>
    <x v="1"/>
  </r>
  <r>
    <x v="5"/>
    <x v="5"/>
    <x v="5"/>
    <x v="0"/>
    <n v="91"/>
    <x v="0"/>
  </r>
  <r>
    <x v="5"/>
    <x v="5"/>
    <x v="5"/>
    <x v="1"/>
    <n v="50"/>
    <x v="0"/>
  </r>
  <r>
    <x v="5"/>
    <x v="5"/>
    <x v="5"/>
    <x v="2"/>
    <n v="30"/>
    <x v="0"/>
  </r>
  <r>
    <x v="5"/>
    <x v="5"/>
    <x v="5"/>
    <x v="0"/>
    <n v="85"/>
    <x v="1"/>
  </r>
  <r>
    <x v="5"/>
    <x v="5"/>
    <x v="5"/>
    <x v="1"/>
    <n v="49"/>
    <x v="1"/>
  </r>
  <r>
    <x v="5"/>
    <x v="5"/>
    <x v="5"/>
    <x v="2"/>
    <n v="35"/>
    <x v="1"/>
  </r>
  <r>
    <x v="6"/>
    <x v="6"/>
    <x v="0"/>
    <x v="0"/>
    <n v="68"/>
    <x v="0"/>
  </r>
  <r>
    <x v="6"/>
    <x v="6"/>
    <x v="0"/>
    <x v="1"/>
    <n v="78"/>
    <x v="0"/>
  </r>
  <r>
    <x v="6"/>
    <x v="6"/>
    <x v="0"/>
    <x v="2"/>
    <n v="51"/>
    <x v="0"/>
  </r>
  <r>
    <x v="6"/>
    <x v="6"/>
    <x v="0"/>
    <x v="0"/>
    <n v="62"/>
    <x v="1"/>
  </r>
  <r>
    <x v="6"/>
    <x v="6"/>
    <x v="0"/>
    <x v="1"/>
    <n v="104"/>
    <x v="1"/>
  </r>
  <r>
    <x v="6"/>
    <x v="6"/>
    <x v="0"/>
    <x v="2"/>
    <n v="50"/>
    <x v="1"/>
  </r>
  <r>
    <x v="6"/>
    <x v="6"/>
    <x v="1"/>
    <x v="0"/>
    <n v="93"/>
    <x v="0"/>
  </r>
  <r>
    <x v="6"/>
    <x v="6"/>
    <x v="1"/>
    <x v="1"/>
    <n v="99"/>
    <x v="0"/>
  </r>
  <r>
    <x v="6"/>
    <x v="6"/>
    <x v="1"/>
    <x v="2"/>
    <n v="48"/>
    <x v="0"/>
  </r>
  <r>
    <x v="6"/>
    <x v="6"/>
    <x v="1"/>
    <x v="0"/>
    <n v="75"/>
    <x v="1"/>
  </r>
  <r>
    <x v="6"/>
    <x v="6"/>
    <x v="1"/>
    <x v="1"/>
    <n v="61"/>
    <x v="1"/>
  </r>
  <r>
    <x v="6"/>
    <x v="6"/>
    <x v="1"/>
    <x v="2"/>
    <n v="49"/>
    <x v="1"/>
  </r>
  <r>
    <x v="6"/>
    <x v="6"/>
    <x v="1"/>
    <x v="0"/>
    <n v="77"/>
    <x v="0"/>
  </r>
  <r>
    <x v="6"/>
    <x v="6"/>
    <x v="1"/>
    <x v="1"/>
    <n v="87"/>
    <x v="0"/>
  </r>
  <r>
    <x v="6"/>
    <x v="6"/>
    <x v="1"/>
    <x v="2"/>
    <n v="40"/>
    <x v="0"/>
  </r>
  <r>
    <x v="6"/>
    <x v="6"/>
    <x v="1"/>
    <x v="0"/>
    <n v="58"/>
    <x v="1"/>
  </r>
  <r>
    <x v="6"/>
    <x v="6"/>
    <x v="1"/>
    <x v="1"/>
    <n v="51"/>
    <x v="1"/>
  </r>
  <r>
    <x v="6"/>
    <x v="6"/>
    <x v="1"/>
    <x v="2"/>
    <n v="42"/>
    <x v="1"/>
  </r>
  <r>
    <x v="6"/>
    <x v="6"/>
    <x v="2"/>
    <x v="0"/>
    <n v="67"/>
    <x v="0"/>
  </r>
  <r>
    <x v="6"/>
    <x v="6"/>
    <x v="2"/>
    <x v="1"/>
    <n v="138"/>
    <x v="0"/>
  </r>
  <r>
    <x v="6"/>
    <x v="6"/>
    <x v="2"/>
    <x v="2"/>
    <n v="143"/>
    <x v="0"/>
  </r>
  <r>
    <x v="6"/>
    <x v="6"/>
    <x v="2"/>
    <x v="0"/>
    <n v="50"/>
    <x v="1"/>
  </r>
  <r>
    <x v="6"/>
    <x v="6"/>
    <x v="2"/>
    <x v="1"/>
    <n v="112"/>
    <x v="1"/>
  </r>
  <r>
    <x v="6"/>
    <x v="6"/>
    <x v="2"/>
    <x v="2"/>
    <n v="132"/>
    <x v="1"/>
  </r>
  <r>
    <x v="6"/>
    <x v="6"/>
    <x v="3"/>
    <x v="0"/>
    <n v="102"/>
    <x v="0"/>
  </r>
  <r>
    <x v="6"/>
    <x v="6"/>
    <x v="3"/>
    <x v="1"/>
    <n v="99"/>
    <x v="0"/>
  </r>
  <r>
    <x v="6"/>
    <x v="6"/>
    <x v="3"/>
    <x v="2"/>
    <n v="61"/>
    <x v="0"/>
  </r>
  <r>
    <x v="6"/>
    <x v="6"/>
    <x v="3"/>
    <x v="0"/>
    <n v="77"/>
    <x v="1"/>
  </r>
  <r>
    <x v="6"/>
    <x v="6"/>
    <x v="3"/>
    <x v="1"/>
    <n v="56"/>
    <x v="1"/>
  </r>
  <r>
    <x v="6"/>
    <x v="6"/>
    <x v="3"/>
    <x v="2"/>
    <n v="56"/>
    <x v="1"/>
  </r>
  <r>
    <x v="6"/>
    <x v="6"/>
    <x v="4"/>
    <x v="0"/>
    <n v="128"/>
    <x v="0"/>
  </r>
  <r>
    <x v="6"/>
    <x v="6"/>
    <x v="4"/>
    <x v="1"/>
    <n v="169"/>
    <x v="0"/>
  </r>
  <r>
    <x v="6"/>
    <x v="6"/>
    <x v="4"/>
    <x v="2"/>
    <n v="95"/>
    <x v="0"/>
  </r>
  <r>
    <x v="6"/>
    <x v="6"/>
    <x v="4"/>
    <x v="0"/>
    <n v="86"/>
    <x v="1"/>
  </r>
  <r>
    <x v="6"/>
    <x v="6"/>
    <x v="4"/>
    <x v="1"/>
    <n v="110"/>
    <x v="1"/>
  </r>
  <r>
    <x v="6"/>
    <x v="6"/>
    <x v="4"/>
    <x v="2"/>
    <n v="83"/>
    <x v="1"/>
  </r>
  <r>
    <x v="6"/>
    <x v="6"/>
    <x v="5"/>
    <x v="0"/>
    <n v="16"/>
    <x v="0"/>
  </r>
  <r>
    <x v="6"/>
    <x v="6"/>
    <x v="5"/>
    <x v="1"/>
    <n v="44"/>
    <x v="0"/>
  </r>
  <r>
    <x v="6"/>
    <x v="6"/>
    <x v="5"/>
    <x v="2"/>
    <n v="25"/>
    <x v="0"/>
  </r>
  <r>
    <x v="6"/>
    <x v="6"/>
    <x v="5"/>
    <x v="0"/>
    <n v="10"/>
    <x v="1"/>
  </r>
  <r>
    <x v="6"/>
    <x v="6"/>
    <x v="5"/>
    <x v="1"/>
    <n v="35"/>
    <x v="1"/>
  </r>
  <r>
    <x v="6"/>
    <x v="6"/>
    <x v="5"/>
    <x v="2"/>
    <n v="23"/>
    <x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1" cacheId="21" applyNumberFormats="0" applyBorderFormats="0" applyFontFormats="0" applyPatternFormats="0" applyAlignmentFormats="0" applyWidthHeightFormats="1" dataCaption="Valores" updatedVersion="3" minRefreshableVersion="3" showCalcMbrs="0" useAutoFormatting="1" itemPrintTitles="1" createdVersion="3" indent="0" compact="0" compactData="0" gridDropZones="1" multipleFieldFilters="0">
  <location ref="A5:D14" firstHeaderRow="1" firstDataRow="2" firstDataCol="1" rowPageCount="2" colPageCount="1"/>
  <pivotFields count="6">
    <pivotField compact="0" outline="0" showAll="0">
      <items count="8">
        <item x="0"/>
        <item x="3"/>
        <item x="1"/>
        <item x="2"/>
        <item x="5"/>
        <item x="6"/>
        <item x="4"/>
        <item t="default"/>
      </items>
    </pivotField>
    <pivotField axis="axisRow" compact="0" outline="0" showAll="0" defaultSubtotal="0">
      <items count="7">
        <item x="6"/>
        <item x="5"/>
        <item x="4"/>
        <item x="3"/>
        <item x="2"/>
        <item x="1"/>
        <item x="0"/>
      </items>
    </pivotField>
    <pivotField axis="axisPage" compact="0" outline="0" showAll="0">
      <items count="7">
        <item x="5"/>
        <item x="2"/>
        <item x="0"/>
        <item x="1"/>
        <item x="4"/>
        <item x="3"/>
        <item t="default"/>
      </items>
    </pivotField>
    <pivotField axis="axisPage" compact="0" outline="0" showAll="0">
      <items count="4">
        <item x="0"/>
        <item x="1"/>
        <item x="2"/>
        <item t="default"/>
      </items>
    </pivotField>
    <pivotField dataField="1" compact="0" outline="0" showAll="0"/>
    <pivotField axis="axisCol" compact="0" outline="0" showAll="0">
      <items count="3">
        <item x="0"/>
        <item x="1"/>
        <item t="default"/>
      </items>
    </pivotField>
  </pivotFields>
  <rowFields count="1">
    <field x="1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Fields count="1">
    <field x="5"/>
  </colFields>
  <colItems count="3">
    <i>
      <x/>
    </i>
    <i>
      <x v="1"/>
    </i>
    <i t="grand">
      <x/>
    </i>
  </colItems>
  <pageFields count="2">
    <pageField fld="2" item="2" hier="-1"/>
    <pageField fld="3" hier="-1"/>
  </pageFields>
  <dataFields count="1">
    <dataField name="Suma de cantidad" fld="4" baseField="0" baseItem="0"/>
  </dataField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Tabla1" displayName="Tabla1" ref="A1:E43" totalsRowShown="0">
  <autoFilter ref="A1:E43"/>
  <tableColumns count="5">
    <tableColumn id="1" name="calle "/>
    <tableColumn id="2" name="dia"/>
    <tableColumn id="3" name="hora " dataDxfId="1"/>
    <tableColumn id="4" name="cantidad"/>
    <tableColumn id="5" name="conteo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la2" displayName="Tabla2" ref="A1:E3" totalsRowShown="0">
  <autoFilter ref="A1:E3"/>
  <tableColumns count="5">
    <tableColumn id="1" name="calle "/>
    <tableColumn id="2" name="dia"/>
    <tableColumn id="3" name="hora " dataDxfId="0"/>
    <tableColumn id="4" name="cantidad"/>
    <tableColumn id="5" name="conteo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06"/>
  <sheetViews>
    <sheetView tabSelected="1" topLeftCell="A148" zoomScale="90" zoomScaleNormal="90" workbookViewId="0">
      <selection activeCell="B150" sqref="B150"/>
    </sheetView>
  </sheetViews>
  <sheetFormatPr baseColWidth="10" defaultRowHeight="15"/>
  <cols>
    <col min="3" max="3" width="13.28515625" customWidth="1"/>
    <col min="11" max="11" width="13.28515625" bestFit="1" customWidth="1"/>
  </cols>
  <sheetData>
    <row r="1" spans="1:29" ht="60">
      <c r="A1" s="2" t="s">
        <v>0</v>
      </c>
      <c r="B1" s="3" t="s">
        <v>1</v>
      </c>
      <c r="C1" s="2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5" t="s">
        <v>10</v>
      </c>
      <c r="L1" s="5" t="s">
        <v>11</v>
      </c>
      <c r="M1" s="1" t="s">
        <v>12</v>
      </c>
      <c r="N1" s="1" t="s">
        <v>13</v>
      </c>
      <c r="O1" s="4" t="s">
        <v>14</v>
      </c>
      <c r="P1" s="4" t="s">
        <v>15</v>
      </c>
      <c r="AC1" s="57"/>
    </row>
    <row r="2" spans="1:29" ht="150">
      <c r="A2" s="111" t="s">
        <v>102</v>
      </c>
      <c r="B2" s="112" t="s">
        <v>16</v>
      </c>
      <c r="C2" s="113"/>
      <c r="D2" s="114" t="s">
        <v>568</v>
      </c>
      <c r="E2" s="114" t="s">
        <v>17</v>
      </c>
      <c r="F2" s="113"/>
      <c r="G2" s="114" t="s">
        <v>18</v>
      </c>
      <c r="H2" s="112" t="s">
        <v>19</v>
      </c>
      <c r="I2" s="115">
        <v>100000</v>
      </c>
      <c r="J2" s="115">
        <v>89000</v>
      </c>
      <c r="K2" s="116">
        <v>0.11</v>
      </c>
      <c r="L2" s="117" t="s">
        <v>569</v>
      </c>
      <c r="M2" s="118">
        <v>21</v>
      </c>
      <c r="N2" s="118">
        <v>5</v>
      </c>
      <c r="O2" s="118">
        <v>12</v>
      </c>
      <c r="P2" s="119" t="s">
        <v>20</v>
      </c>
    </row>
    <row r="3" spans="1:29" ht="150">
      <c r="A3" s="111" t="s">
        <v>102</v>
      </c>
      <c r="B3" s="112" t="s">
        <v>16</v>
      </c>
      <c r="C3" s="113"/>
      <c r="D3" s="114" t="s">
        <v>568</v>
      </c>
      <c r="E3" s="114" t="s">
        <v>17</v>
      </c>
      <c r="F3" s="113"/>
      <c r="G3" s="114" t="s">
        <v>18</v>
      </c>
      <c r="H3" s="112" t="s">
        <v>21</v>
      </c>
      <c r="I3" s="115">
        <v>40000</v>
      </c>
      <c r="J3" s="118">
        <v>29900</v>
      </c>
      <c r="K3" s="116">
        <v>0.1</v>
      </c>
      <c r="L3" s="117" t="s">
        <v>569</v>
      </c>
      <c r="M3" s="118">
        <v>21</v>
      </c>
      <c r="N3" s="118">
        <v>5</v>
      </c>
      <c r="O3" s="118">
        <v>12</v>
      </c>
      <c r="P3" s="119" t="s">
        <v>570</v>
      </c>
    </row>
    <row r="4" spans="1:29" ht="150">
      <c r="A4" s="111" t="s">
        <v>102</v>
      </c>
      <c r="B4" s="112" t="s">
        <v>16</v>
      </c>
      <c r="C4" s="113"/>
      <c r="D4" s="114" t="s">
        <v>568</v>
      </c>
      <c r="E4" s="114" t="s">
        <v>17</v>
      </c>
      <c r="F4" s="113"/>
      <c r="G4" s="114" t="s">
        <v>18</v>
      </c>
      <c r="H4" s="112" t="s">
        <v>22</v>
      </c>
      <c r="I4" s="115">
        <v>50000</v>
      </c>
      <c r="J4" s="118">
        <v>39000</v>
      </c>
      <c r="K4" s="116">
        <f t="shared" ref="K4:K66" si="0">SUM(I4-J4)*100</f>
        <v>1100000</v>
      </c>
      <c r="L4" s="117" t="s">
        <v>569</v>
      </c>
      <c r="M4" s="118">
        <v>21</v>
      </c>
      <c r="N4" s="118">
        <v>5</v>
      </c>
      <c r="O4" s="118">
        <v>12</v>
      </c>
      <c r="P4" s="119" t="s">
        <v>571</v>
      </c>
    </row>
    <row r="5" spans="1:29" ht="105">
      <c r="A5" s="111" t="s">
        <v>102</v>
      </c>
      <c r="B5" s="119" t="s">
        <v>23</v>
      </c>
      <c r="C5" s="118"/>
      <c r="D5" s="115" t="s">
        <v>24</v>
      </c>
      <c r="E5" s="115" t="s">
        <v>25</v>
      </c>
      <c r="F5" s="117" t="s">
        <v>26</v>
      </c>
      <c r="G5" s="117" t="s">
        <v>26</v>
      </c>
      <c r="H5" s="117" t="s">
        <v>26</v>
      </c>
      <c r="I5" s="117" t="s">
        <v>26</v>
      </c>
      <c r="J5" s="112" t="s">
        <v>26</v>
      </c>
      <c r="K5" s="116">
        <v>0</v>
      </c>
      <c r="L5" s="117" t="s">
        <v>569</v>
      </c>
      <c r="M5" s="118"/>
      <c r="N5" s="118"/>
      <c r="O5" s="118">
        <v>5</v>
      </c>
      <c r="P5" s="112" t="s">
        <v>27</v>
      </c>
    </row>
    <row r="6" spans="1:29" ht="105">
      <c r="A6" s="111" t="s">
        <v>102</v>
      </c>
      <c r="B6" s="119" t="s">
        <v>28</v>
      </c>
      <c r="C6" s="118"/>
      <c r="D6" s="114" t="s">
        <v>29</v>
      </c>
      <c r="E6" s="120" t="s">
        <v>17</v>
      </c>
      <c r="F6" s="118"/>
      <c r="G6" s="112" t="s">
        <v>18</v>
      </c>
      <c r="H6" s="118" t="s">
        <v>30</v>
      </c>
      <c r="I6" s="118">
        <v>53000</v>
      </c>
      <c r="J6" s="118">
        <v>40000</v>
      </c>
      <c r="K6" s="116">
        <v>0.13</v>
      </c>
      <c r="L6" s="117" t="s">
        <v>569</v>
      </c>
      <c r="M6" s="118"/>
      <c r="N6" s="118"/>
      <c r="O6" s="118">
        <v>1</v>
      </c>
      <c r="P6" s="112" t="s">
        <v>31</v>
      </c>
    </row>
    <row r="7" spans="1:29" ht="105">
      <c r="A7" s="111" t="s">
        <v>102</v>
      </c>
      <c r="B7" s="121" t="s">
        <v>32</v>
      </c>
      <c r="C7" s="113"/>
      <c r="D7" s="111" t="s">
        <v>33</v>
      </c>
      <c r="E7" s="111" t="s">
        <v>34</v>
      </c>
      <c r="F7" s="118"/>
      <c r="G7" s="112" t="s">
        <v>36</v>
      </c>
      <c r="H7" s="118" t="s">
        <v>35</v>
      </c>
      <c r="I7" s="118">
        <v>45000</v>
      </c>
      <c r="J7" s="118">
        <v>30000</v>
      </c>
      <c r="K7" s="116">
        <v>0.15</v>
      </c>
      <c r="L7" s="117" t="s">
        <v>569</v>
      </c>
      <c r="M7" s="113"/>
      <c r="N7" s="113"/>
      <c r="O7" s="122">
        <v>1</v>
      </c>
      <c r="P7" s="111" t="s">
        <v>31</v>
      </c>
    </row>
    <row r="8" spans="1:29" ht="105">
      <c r="A8" s="111" t="s">
        <v>102</v>
      </c>
      <c r="B8" s="121" t="s">
        <v>32</v>
      </c>
      <c r="C8" s="113"/>
      <c r="D8" s="111" t="s">
        <v>33</v>
      </c>
      <c r="E8" s="111" t="s">
        <v>34</v>
      </c>
      <c r="F8" s="118"/>
      <c r="G8" s="112" t="s">
        <v>36</v>
      </c>
      <c r="H8" s="118" t="s">
        <v>37</v>
      </c>
      <c r="I8" s="118">
        <v>30000</v>
      </c>
      <c r="J8" s="118">
        <v>25000</v>
      </c>
      <c r="K8" s="116">
        <v>0.5</v>
      </c>
      <c r="L8" s="117" t="s">
        <v>569</v>
      </c>
      <c r="M8" s="113"/>
      <c r="N8" s="113"/>
      <c r="O8" s="122">
        <v>1</v>
      </c>
      <c r="P8" s="111" t="s">
        <v>565</v>
      </c>
    </row>
    <row r="9" spans="1:29" ht="105">
      <c r="A9" s="111" t="s">
        <v>102</v>
      </c>
      <c r="B9" s="119" t="s">
        <v>38</v>
      </c>
      <c r="C9" s="118"/>
      <c r="D9" s="115" t="s">
        <v>39</v>
      </c>
      <c r="E9" s="114" t="s">
        <v>40</v>
      </c>
      <c r="F9" s="118"/>
      <c r="G9" s="112" t="s">
        <v>41</v>
      </c>
      <c r="H9" s="118" t="s">
        <v>40</v>
      </c>
      <c r="I9" s="118">
        <v>8000</v>
      </c>
      <c r="J9" s="118">
        <v>7000</v>
      </c>
      <c r="K9" s="116">
        <v>0.1</v>
      </c>
      <c r="L9" s="117" t="s">
        <v>569</v>
      </c>
      <c r="M9" s="118"/>
      <c r="N9" s="118"/>
      <c r="O9" s="118">
        <v>3</v>
      </c>
      <c r="P9" s="119" t="s">
        <v>42</v>
      </c>
    </row>
    <row r="10" spans="1:29" ht="15" customHeight="1">
      <c r="A10" s="111" t="s">
        <v>566</v>
      </c>
      <c r="B10" s="121" t="s">
        <v>43</v>
      </c>
      <c r="C10" s="113"/>
      <c r="D10" s="111" t="s">
        <v>33</v>
      </c>
      <c r="E10" s="111" t="s">
        <v>44</v>
      </c>
      <c r="F10" s="113"/>
      <c r="G10" s="121" t="s">
        <v>45</v>
      </c>
      <c r="H10" s="118" t="s">
        <v>46</v>
      </c>
      <c r="I10" s="118">
        <v>5000</v>
      </c>
      <c r="J10" s="118">
        <v>2000</v>
      </c>
      <c r="K10" s="116">
        <v>0.3</v>
      </c>
      <c r="L10" s="117" t="s">
        <v>569</v>
      </c>
      <c r="M10" s="113"/>
      <c r="N10" s="113"/>
      <c r="O10" s="122">
        <v>2</v>
      </c>
      <c r="P10" s="121" t="s">
        <v>31</v>
      </c>
    </row>
    <row r="11" spans="1:29" ht="105">
      <c r="A11" s="111" t="s">
        <v>102</v>
      </c>
      <c r="B11" s="121" t="s">
        <v>43</v>
      </c>
      <c r="C11" s="123"/>
      <c r="D11" s="111" t="s">
        <v>33</v>
      </c>
      <c r="E11" s="111" t="s">
        <v>44</v>
      </c>
      <c r="F11" s="123"/>
      <c r="G11" s="121" t="s">
        <v>45</v>
      </c>
      <c r="H11" s="118" t="s">
        <v>47</v>
      </c>
      <c r="I11" s="118">
        <v>6000</v>
      </c>
      <c r="J11" s="118">
        <v>3000</v>
      </c>
      <c r="K11" s="116">
        <v>0.3</v>
      </c>
      <c r="L11" s="117" t="s">
        <v>569</v>
      </c>
      <c r="M11" s="113"/>
      <c r="N11" s="113"/>
      <c r="O11" s="122">
        <v>2</v>
      </c>
      <c r="P11" s="121" t="s">
        <v>565</v>
      </c>
    </row>
    <row r="12" spans="1:29" ht="150">
      <c r="A12" s="111" t="s">
        <v>102</v>
      </c>
      <c r="B12" s="119" t="s">
        <v>48</v>
      </c>
      <c r="C12" s="118"/>
      <c r="D12" s="115" t="s">
        <v>49</v>
      </c>
      <c r="E12" s="115" t="s">
        <v>25</v>
      </c>
      <c r="F12" s="117" t="s">
        <v>50</v>
      </c>
      <c r="G12" s="117" t="s">
        <v>50</v>
      </c>
      <c r="H12" s="117" t="s">
        <v>50</v>
      </c>
      <c r="I12" s="117" t="s">
        <v>50</v>
      </c>
      <c r="J12" s="117" t="s">
        <v>50</v>
      </c>
      <c r="K12" s="116">
        <v>0</v>
      </c>
      <c r="L12" s="117" t="s">
        <v>569</v>
      </c>
      <c r="M12" s="118"/>
      <c r="N12" s="118"/>
      <c r="O12" s="118">
        <v>12</v>
      </c>
      <c r="P12" s="119" t="s">
        <v>51</v>
      </c>
    </row>
    <row r="13" spans="1:29" ht="105">
      <c r="A13" s="111" t="s">
        <v>102</v>
      </c>
      <c r="B13" s="118" t="s">
        <v>52</v>
      </c>
      <c r="C13" s="118"/>
      <c r="D13" s="112" t="s">
        <v>103</v>
      </c>
      <c r="E13" s="112" t="s">
        <v>53</v>
      </c>
      <c r="F13" s="124" t="s">
        <v>54</v>
      </c>
      <c r="G13" s="125"/>
      <c r="H13" s="125"/>
      <c r="I13" s="125"/>
      <c r="J13" s="125"/>
      <c r="K13" s="116">
        <f t="shared" si="0"/>
        <v>0</v>
      </c>
      <c r="L13" s="117" t="s">
        <v>569</v>
      </c>
      <c r="M13" s="118"/>
      <c r="N13" s="118"/>
      <c r="O13" s="118">
        <v>1</v>
      </c>
      <c r="P13" s="118">
        <v>0</v>
      </c>
    </row>
    <row r="14" spans="1:29" ht="105">
      <c r="A14" s="111" t="s">
        <v>102</v>
      </c>
      <c r="B14" s="118" t="s">
        <v>55</v>
      </c>
      <c r="C14" s="118"/>
      <c r="D14" s="118" t="s">
        <v>56</v>
      </c>
      <c r="E14" s="112" t="s">
        <v>57</v>
      </c>
      <c r="F14" s="124" t="s">
        <v>54</v>
      </c>
      <c r="G14" s="125"/>
      <c r="H14" s="125"/>
      <c r="I14" s="125"/>
      <c r="J14" s="125"/>
      <c r="K14" s="116">
        <f t="shared" si="0"/>
        <v>0</v>
      </c>
      <c r="L14" s="117" t="s">
        <v>569</v>
      </c>
      <c r="M14" s="118"/>
      <c r="N14" s="118"/>
      <c r="O14" s="118">
        <v>1</v>
      </c>
      <c r="P14" s="112" t="s">
        <v>58</v>
      </c>
    </row>
    <row r="15" spans="1:29" ht="105">
      <c r="A15" s="111" t="s">
        <v>102</v>
      </c>
      <c r="B15" s="118" t="s">
        <v>59</v>
      </c>
      <c r="C15" s="118"/>
      <c r="D15" s="118" t="s">
        <v>60</v>
      </c>
      <c r="E15" s="112" t="s">
        <v>61</v>
      </c>
      <c r="F15" s="124" t="s">
        <v>54</v>
      </c>
      <c r="G15" s="125"/>
      <c r="H15" s="125"/>
      <c r="I15" s="125"/>
      <c r="J15" s="125"/>
      <c r="K15" s="116">
        <f t="shared" si="0"/>
        <v>0</v>
      </c>
      <c r="L15" s="117" t="s">
        <v>569</v>
      </c>
      <c r="M15" s="118"/>
      <c r="N15" s="118"/>
      <c r="O15" s="118">
        <v>4</v>
      </c>
      <c r="P15" s="119" t="s">
        <v>62</v>
      </c>
    </row>
    <row r="16" spans="1:29" ht="30" customHeight="1">
      <c r="A16" s="111" t="s">
        <v>102</v>
      </c>
      <c r="B16" s="118" t="s">
        <v>63</v>
      </c>
      <c r="C16" s="118"/>
      <c r="D16" s="118" t="s">
        <v>64</v>
      </c>
      <c r="E16" s="118" t="s">
        <v>65</v>
      </c>
      <c r="F16" s="126" t="s">
        <v>54</v>
      </c>
      <c r="G16" s="125"/>
      <c r="H16" s="125"/>
      <c r="I16" s="125"/>
      <c r="J16" s="125"/>
      <c r="K16" s="116">
        <f t="shared" si="0"/>
        <v>0</v>
      </c>
      <c r="L16" s="117" t="s">
        <v>569</v>
      </c>
      <c r="M16" s="118"/>
      <c r="N16" s="118"/>
      <c r="O16" s="118">
        <v>2</v>
      </c>
      <c r="P16" s="119" t="s">
        <v>66</v>
      </c>
    </row>
    <row r="17" spans="1:16" ht="105">
      <c r="A17" s="111" t="s">
        <v>102</v>
      </c>
      <c r="B17" s="118" t="s">
        <v>67</v>
      </c>
      <c r="C17" s="118"/>
      <c r="D17" s="118" t="s">
        <v>68</v>
      </c>
      <c r="E17" s="118" t="s">
        <v>69</v>
      </c>
      <c r="F17" s="126" t="s">
        <v>54</v>
      </c>
      <c r="G17" s="125"/>
      <c r="H17" s="125"/>
      <c r="I17" s="125"/>
      <c r="J17" s="125"/>
      <c r="K17" s="116">
        <f t="shared" si="0"/>
        <v>0</v>
      </c>
      <c r="L17" s="117" t="s">
        <v>569</v>
      </c>
      <c r="M17" s="118"/>
      <c r="N17" s="118"/>
      <c r="O17" s="118">
        <v>3</v>
      </c>
      <c r="P17" s="118">
        <v>0</v>
      </c>
    </row>
    <row r="18" spans="1:16" ht="105">
      <c r="A18" s="111" t="s">
        <v>102</v>
      </c>
      <c r="B18" s="118" t="s">
        <v>70</v>
      </c>
      <c r="C18" s="118"/>
      <c r="D18" s="118" t="s">
        <v>71</v>
      </c>
      <c r="E18" s="118" t="s">
        <v>72</v>
      </c>
      <c r="F18" s="126" t="s">
        <v>54</v>
      </c>
      <c r="G18" s="125"/>
      <c r="H18" s="125"/>
      <c r="I18" s="125"/>
      <c r="J18" s="125"/>
      <c r="K18" s="116">
        <f t="shared" si="0"/>
        <v>0</v>
      </c>
      <c r="L18" s="117" t="s">
        <v>569</v>
      </c>
      <c r="M18" s="118"/>
      <c r="N18" s="118"/>
      <c r="O18" s="118">
        <v>1</v>
      </c>
      <c r="P18" s="119" t="s">
        <v>58</v>
      </c>
    </row>
    <row r="19" spans="1:16" ht="105">
      <c r="A19" s="111" t="s">
        <v>102</v>
      </c>
      <c r="B19" s="118" t="s">
        <v>73</v>
      </c>
      <c r="C19" s="118"/>
      <c r="D19" s="118" t="s">
        <v>74</v>
      </c>
      <c r="E19" s="112" t="s">
        <v>75</v>
      </c>
      <c r="F19" s="126" t="s">
        <v>54</v>
      </c>
      <c r="G19" s="125"/>
      <c r="H19" s="125"/>
      <c r="I19" s="125"/>
      <c r="J19" s="125"/>
      <c r="K19" s="116">
        <f t="shared" si="0"/>
        <v>0</v>
      </c>
      <c r="L19" s="117" t="s">
        <v>569</v>
      </c>
      <c r="M19" s="118"/>
      <c r="N19" s="118"/>
      <c r="O19" s="118">
        <v>3</v>
      </c>
      <c r="P19" s="119" t="s">
        <v>76</v>
      </c>
    </row>
    <row r="20" spans="1:16" ht="15" customHeight="1">
      <c r="A20" s="111" t="s">
        <v>102</v>
      </c>
      <c r="B20" s="118" t="s">
        <v>77</v>
      </c>
      <c r="C20" s="118"/>
      <c r="D20" s="118" t="s">
        <v>78</v>
      </c>
      <c r="E20" s="112" t="s">
        <v>79</v>
      </c>
      <c r="F20" s="126" t="s">
        <v>54</v>
      </c>
      <c r="G20" s="125"/>
      <c r="H20" s="125"/>
      <c r="I20" s="125"/>
      <c r="J20" s="125"/>
      <c r="K20" s="116">
        <f t="shared" si="0"/>
        <v>0</v>
      </c>
      <c r="L20" s="117" t="s">
        <v>569</v>
      </c>
      <c r="M20" s="118"/>
      <c r="N20" s="118"/>
      <c r="O20" s="118">
        <v>2</v>
      </c>
      <c r="P20" s="119" t="s">
        <v>80</v>
      </c>
    </row>
    <row r="21" spans="1:16" ht="120">
      <c r="A21" s="111" t="s">
        <v>102</v>
      </c>
      <c r="B21" s="118" t="s">
        <v>81</v>
      </c>
      <c r="C21" s="118"/>
      <c r="D21" s="118" t="s">
        <v>64</v>
      </c>
      <c r="E21" s="118" t="s">
        <v>82</v>
      </c>
      <c r="F21" s="126" t="s">
        <v>54</v>
      </c>
      <c r="G21" s="125"/>
      <c r="H21" s="125"/>
      <c r="I21" s="125"/>
      <c r="J21" s="125"/>
      <c r="K21" s="116">
        <f t="shared" si="0"/>
        <v>0</v>
      </c>
      <c r="L21" s="117" t="s">
        <v>569</v>
      </c>
      <c r="M21" s="118"/>
      <c r="N21" s="118"/>
      <c r="O21" s="118">
        <v>6</v>
      </c>
      <c r="P21" s="119" t="s">
        <v>83</v>
      </c>
    </row>
    <row r="22" spans="1:16" ht="105">
      <c r="A22" s="111" t="s">
        <v>102</v>
      </c>
      <c r="B22" s="118" t="s">
        <v>84</v>
      </c>
      <c r="C22" s="118"/>
      <c r="D22" s="118" t="s">
        <v>85</v>
      </c>
      <c r="E22" s="112" t="s">
        <v>86</v>
      </c>
      <c r="F22" s="126" t="s">
        <v>54</v>
      </c>
      <c r="G22" s="125"/>
      <c r="H22" s="125"/>
      <c r="I22" s="125"/>
      <c r="J22" s="125"/>
      <c r="K22" s="116">
        <f t="shared" si="0"/>
        <v>0</v>
      </c>
      <c r="L22" s="117" t="s">
        <v>569</v>
      </c>
      <c r="M22" s="118"/>
      <c r="N22" s="118"/>
      <c r="O22" s="118">
        <v>5</v>
      </c>
      <c r="P22" s="119" t="s">
        <v>87</v>
      </c>
    </row>
    <row r="23" spans="1:16" ht="120">
      <c r="A23" s="111" t="s">
        <v>102</v>
      </c>
      <c r="B23" s="118" t="s">
        <v>88</v>
      </c>
      <c r="C23" s="118"/>
      <c r="D23" s="118" t="s">
        <v>89</v>
      </c>
      <c r="E23" s="118" t="s">
        <v>90</v>
      </c>
      <c r="F23" s="126" t="s">
        <v>54</v>
      </c>
      <c r="G23" s="125"/>
      <c r="H23" s="125"/>
      <c r="I23" s="125"/>
      <c r="J23" s="125"/>
      <c r="K23" s="116">
        <f t="shared" si="0"/>
        <v>0</v>
      </c>
      <c r="L23" s="117" t="s">
        <v>569</v>
      </c>
      <c r="M23" s="118"/>
      <c r="N23" s="118"/>
      <c r="O23" s="118">
        <v>3</v>
      </c>
      <c r="P23" s="119" t="s">
        <v>91</v>
      </c>
    </row>
    <row r="24" spans="1:16" ht="105">
      <c r="A24" s="111" t="s">
        <v>102</v>
      </c>
      <c r="B24" s="118" t="s">
        <v>92</v>
      </c>
      <c r="C24" s="118"/>
      <c r="D24" s="118" t="s">
        <v>71</v>
      </c>
      <c r="E24" s="112" t="s">
        <v>93</v>
      </c>
      <c r="F24" s="126" t="s">
        <v>54</v>
      </c>
      <c r="G24" s="125"/>
      <c r="H24" s="125"/>
      <c r="I24" s="125"/>
      <c r="J24" s="125"/>
      <c r="K24" s="116">
        <f t="shared" si="0"/>
        <v>0</v>
      </c>
      <c r="L24" s="117" t="s">
        <v>569</v>
      </c>
      <c r="M24" s="118"/>
      <c r="N24" s="118"/>
      <c r="O24" s="118">
        <v>2</v>
      </c>
      <c r="P24" s="119" t="s">
        <v>94</v>
      </c>
    </row>
    <row r="25" spans="1:16" ht="105">
      <c r="A25" s="111" t="s">
        <v>102</v>
      </c>
      <c r="B25" s="112" t="s">
        <v>95</v>
      </c>
      <c r="C25" s="118"/>
      <c r="D25" s="112" t="s">
        <v>96</v>
      </c>
      <c r="E25" s="112" t="s">
        <v>97</v>
      </c>
      <c r="F25" s="118"/>
      <c r="G25" s="118"/>
      <c r="H25" s="118"/>
      <c r="I25" s="118"/>
      <c r="J25" s="118"/>
      <c r="K25" s="116">
        <f t="shared" si="0"/>
        <v>0</v>
      </c>
      <c r="L25" s="117" t="s">
        <v>569</v>
      </c>
      <c r="M25" s="118"/>
      <c r="N25" s="118"/>
      <c r="O25" s="118">
        <v>1</v>
      </c>
      <c r="P25" s="119" t="s">
        <v>98</v>
      </c>
    </row>
    <row r="26" spans="1:16" ht="105">
      <c r="A26" s="111" t="s">
        <v>102</v>
      </c>
      <c r="B26" s="112" t="s">
        <v>99</v>
      </c>
      <c r="C26" s="118"/>
      <c r="D26" s="118" t="s">
        <v>68</v>
      </c>
      <c r="E26" s="112" t="s">
        <v>100</v>
      </c>
      <c r="F26" s="118"/>
      <c r="G26" s="118"/>
      <c r="H26" s="118"/>
      <c r="I26" s="118"/>
      <c r="J26" s="118"/>
      <c r="K26" s="116">
        <f t="shared" si="0"/>
        <v>0</v>
      </c>
      <c r="L26" s="117" t="s">
        <v>569</v>
      </c>
      <c r="M26" s="118"/>
      <c r="N26" s="118"/>
      <c r="O26" s="118">
        <v>2</v>
      </c>
      <c r="P26" s="119" t="s">
        <v>101</v>
      </c>
    </row>
    <row r="27" spans="1:16" ht="150">
      <c r="A27" s="75" t="s">
        <v>143</v>
      </c>
      <c r="B27" s="9" t="s">
        <v>104</v>
      </c>
      <c r="C27" s="7" t="s">
        <v>105</v>
      </c>
      <c r="D27" s="8" t="s">
        <v>106</v>
      </c>
      <c r="E27" s="7" t="s">
        <v>107</v>
      </c>
      <c r="F27" s="7"/>
      <c r="G27" s="9" t="s">
        <v>108</v>
      </c>
      <c r="H27" s="9" t="s">
        <v>109</v>
      </c>
      <c r="I27" s="10">
        <v>15000</v>
      </c>
      <c r="J27" s="10">
        <v>6000</v>
      </c>
      <c r="K27" s="88">
        <v>0.9</v>
      </c>
      <c r="L27" s="13" t="s">
        <v>564</v>
      </c>
      <c r="M27" s="7">
        <v>14</v>
      </c>
      <c r="N27" s="7">
        <v>3</v>
      </c>
      <c r="O27" s="74">
        <v>2</v>
      </c>
      <c r="P27" s="75" t="s">
        <v>110</v>
      </c>
    </row>
    <row r="28" spans="1:16" ht="150">
      <c r="A28" s="75" t="s">
        <v>143</v>
      </c>
      <c r="B28" s="9" t="s">
        <v>104</v>
      </c>
      <c r="C28" s="7" t="s">
        <v>105</v>
      </c>
      <c r="D28" s="7" t="s">
        <v>106</v>
      </c>
      <c r="E28" s="7" t="s">
        <v>107</v>
      </c>
      <c r="F28" s="7"/>
      <c r="G28" s="9" t="s">
        <v>108</v>
      </c>
      <c r="H28" s="9" t="s">
        <v>111</v>
      </c>
      <c r="I28" s="10">
        <v>30000</v>
      </c>
      <c r="J28" s="10">
        <v>15000</v>
      </c>
      <c r="K28" s="88">
        <v>0.15</v>
      </c>
      <c r="L28" s="13" t="s">
        <v>564</v>
      </c>
      <c r="M28" s="7"/>
      <c r="N28" s="7"/>
      <c r="O28" s="74">
        <v>2</v>
      </c>
      <c r="P28" s="75" t="s">
        <v>110</v>
      </c>
    </row>
    <row r="29" spans="1:16" ht="150">
      <c r="A29" s="75" t="s">
        <v>143</v>
      </c>
      <c r="B29" s="7" t="s">
        <v>112</v>
      </c>
      <c r="C29" s="7" t="s">
        <v>113</v>
      </c>
      <c r="D29" s="7" t="s">
        <v>56</v>
      </c>
      <c r="E29" s="7"/>
      <c r="F29" s="7"/>
      <c r="G29" s="9" t="s">
        <v>114</v>
      </c>
      <c r="H29" s="9" t="s">
        <v>115</v>
      </c>
      <c r="I29" s="9" t="s">
        <v>116</v>
      </c>
      <c r="J29" s="9" t="s">
        <v>116</v>
      </c>
      <c r="K29" s="88">
        <v>0</v>
      </c>
      <c r="L29" s="13" t="s">
        <v>564</v>
      </c>
      <c r="M29" s="7"/>
      <c r="N29" s="7"/>
      <c r="O29" s="11">
        <v>3</v>
      </c>
      <c r="P29" s="12" t="s">
        <v>117</v>
      </c>
    </row>
    <row r="30" spans="1:16" ht="150">
      <c r="A30" s="75" t="s">
        <v>143</v>
      </c>
      <c r="B30" s="9" t="s">
        <v>118</v>
      </c>
      <c r="C30" s="7"/>
      <c r="D30" s="7" t="s">
        <v>56</v>
      </c>
      <c r="E30" s="7"/>
      <c r="F30" s="7"/>
      <c r="G30" s="7"/>
      <c r="H30" s="7"/>
      <c r="I30" s="7"/>
      <c r="J30" s="7"/>
      <c r="K30" s="88">
        <f t="shared" si="0"/>
        <v>0</v>
      </c>
      <c r="L30" s="13" t="s">
        <v>564</v>
      </c>
      <c r="M30" s="7"/>
      <c r="N30" s="7"/>
      <c r="O30" s="11">
        <v>3</v>
      </c>
      <c r="P30" s="12" t="s">
        <v>117</v>
      </c>
    </row>
    <row r="31" spans="1:16" ht="150">
      <c r="A31" s="75" t="s">
        <v>143</v>
      </c>
      <c r="B31" s="7" t="s">
        <v>119</v>
      </c>
      <c r="C31" s="7"/>
      <c r="D31" s="7" t="s">
        <v>120</v>
      </c>
      <c r="E31" s="7"/>
      <c r="F31" s="7"/>
      <c r="G31" s="7"/>
      <c r="H31" s="7"/>
      <c r="I31" s="7"/>
      <c r="J31" s="7"/>
      <c r="K31" s="88">
        <f t="shared" si="0"/>
        <v>0</v>
      </c>
      <c r="L31" s="13" t="s">
        <v>564</v>
      </c>
      <c r="M31" s="7"/>
      <c r="N31" s="7"/>
      <c r="O31" s="11">
        <v>1</v>
      </c>
      <c r="P31" s="12" t="s">
        <v>121</v>
      </c>
    </row>
    <row r="32" spans="1:16" ht="150">
      <c r="A32" s="75" t="s">
        <v>143</v>
      </c>
      <c r="B32" s="9" t="s">
        <v>122</v>
      </c>
      <c r="C32" s="7"/>
      <c r="D32" s="7" t="s">
        <v>123</v>
      </c>
      <c r="E32" s="7"/>
      <c r="F32" s="7"/>
      <c r="G32" s="7"/>
      <c r="H32" s="7"/>
      <c r="I32" s="7"/>
      <c r="J32" s="7"/>
      <c r="K32" s="88">
        <f t="shared" si="0"/>
        <v>0</v>
      </c>
      <c r="L32" s="13" t="s">
        <v>564</v>
      </c>
      <c r="M32" s="7"/>
      <c r="N32" s="7"/>
      <c r="O32" s="11">
        <v>2</v>
      </c>
      <c r="P32" s="12" t="s">
        <v>124</v>
      </c>
    </row>
    <row r="33" spans="1:16" ht="150">
      <c r="A33" s="75" t="s">
        <v>143</v>
      </c>
      <c r="B33" s="9" t="s">
        <v>125</v>
      </c>
      <c r="C33" s="7"/>
      <c r="D33" s="7" t="s">
        <v>56</v>
      </c>
      <c r="E33" s="7"/>
      <c r="F33" s="7"/>
      <c r="G33" s="7"/>
      <c r="H33" s="7"/>
      <c r="I33" s="7"/>
      <c r="J33" s="7"/>
      <c r="K33" s="88">
        <f t="shared" si="0"/>
        <v>0</v>
      </c>
      <c r="L33" s="13" t="s">
        <v>564</v>
      </c>
      <c r="M33" s="7"/>
      <c r="N33" s="7"/>
      <c r="O33" s="11">
        <v>2</v>
      </c>
      <c r="P33" s="12" t="s">
        <v>117</v>
      </c>
    </row>
    <row r="34" spans="1:16" ht="150">
      <c r="A34" s="75" t="s">
        <v>143</v>
      </c>
      <c r="B34" s="9" t="s">
        <v>126</v>
      </c>
      <c r="C34" s="7" t="s">
        <v>127</v>
      </c>
      <c r="D34" s="7" t="s">
        <v>128</v>
      </c>
      <c r="E34" s="7"/>
      <c r="F34" s="7"/>
      <c r="G34" s="7"/>
      <c r="H34" s="7"/>
      <c r="I34" s="7"/>
      <c r="J34" s="7"/>
      <c r="K34" s="88">
        <f t="shared" si="0"/>
        <v>0</v>
      </c>
      <c r="L34" s="13" t="s">
        <v>564</v>
      </c>
      <c r="M34" s="7"/>
      <c r="N34" s="7"/>
      <c r="O34" s="11">
        <v>24</v>
      </c>
      <c r="P34" s="12" t="s">
        <v>129</v>
      </c>
    </row>
    <row r="35" spans="1:16" ht="150">
      <c r="A35" s="75" t="s">
        <v>143</v>
      </c>
      <c r="B35" s="9" t="s">
        <v>130</v>
      </c>
      <c r="C35" s="7"/>
      <c r="D35" s="7" t="s">
        <v>131</v>
      </c>
      <c r="E35" s="7"/>
      <c r="F35" s="7"/>
      <c r="G35" s="7"/>
      <c r="H35" s="7"/>
      <c r="I35" s="7"/>
      <c r="J35" s="7"/>
      <c r="K35" s="88">
        <f t="shared" si="0"/>
        <v>0</v>
      </c>
      <c r="L35" s="13" t="s">
        <v>564</v>
      </c>
      <c r="M35" s="7"/>
      <c r="N35" s="7"/>
      <c r="O35" s="11">
        <v>7</v>
      </c>
      <c r="P35" s="12" t="s">
        <v>117</v>
      </c>
    </row>
    <row r="36" spans="1:16" ht="150">
      <c r="A36" s="75" t="s">
        <v>143</v>
      </c>
      <c r="B36" s="9" t="s">
        <v>132</v>
      </c>
      <c r="C36" s="7"/>
      <c r="D36" s="7"/>
      <c r="E36" s="7"/>
      <c r="F36" s="7"/>
      <c r="G36" s="7"/>
      <c r="H36" s="7"/>
      <c r="I36" s="7"/>
      <c r="J36" s="7"/>
      <c r="K36" s="88">
        <f t="shared" si="0"/>
        <v>0</v>
      </c>
      <c r="L36" s="13" t="s">
        <v>564</v>
      </c>
      <c r="M36" s="7"/>
      <c r="N36" s="7"/>
      <c r="O36" s="11">
        <v>3</v>
      </c>
      <c r="P36" s="12" t="s">
        <v>117</v>
      </c>
    </row>
    <row r="37" spans="1:16" ht="150">
      <c r="A37" s="75" t="s">
        <v>143</v>
      </c>
      <c r="B37" s="9" t="s">
        <v>133</v>
      </c>
      <c r="C37" s="7"/>
      <c r="D37" s="9" t="s">
        <v>134</v>
      </c>
      <c r="E37" s="7"/>
      <c r="F37" s="7"/>
      <c r="G37" s="7"/>
      <c r="H37" s="7"/>
      <c r="I37" s="7"/>
      <c r="J37" s="7"/>
      <c r="K37" s="88">
        <f t="shared" si="0"/>
        <v>0</v>
      </c>
      <c r="L37" s="13" t="s">
        <v>564</v>
      </c>
      <c r="M37" s="7"/>
      <c r="N37" s="7"/>
      <c r="O37" s="11">
        <v>20</v>
      </c>
      <c r="P37" s="12" t="s">
        <v>135</v>
      </c>
    </row>
    <row r="38" spans="1:16" ht="165">
      <c r="A38" s="75" t="s">
        <v>143</v>
      </c>
      <c r="B38" s="75" t="s">
        <v>136</v>
      </c>
      <c r="C38" s="76"/>
      <c r="D38" s="74" t="s">
        <v>137</v>
      </c>
      <c r="E38" s="7"/>
      <c r="F38" s="7"/>
      <c r="G38" s="7"/>
      <c r="H38" s="7"/>
      <c r="I38" s="7"/>
      <c r="J38" s="7"/>
      <c r="K38" s="88">
        <f t="shared" si="0"/>
        <v>0</v>
      </c>
      <c r="L38" s="13" t="s">
        <v>564</v>
      </c>
      <c r="M38" s="7"/>
      <c r="N38" s="7"/>
      <c r="O38" s="74">
        <v>9</v>
      </c>
      <c r="P38" s="75" t="s">
        <v>138</v>
      </c>
    </row>
    <row r="39" spans="1:16" ht="165">
      <c r="A39" s="75" t="s">
        <v>143</v>
      </c>
      <c r="B39" s="75" t="s">
        <v>136</v>
      </c>
      <c r="C39" s="76"/>
      <c r="D39" s="74" t="s">
        <v>137</v>
      </c>
      <c r="E39" s="7"/>
      <c r="F39" s="7"/>
      <c r="G39" s="7"/>
      <c r="H39" s="7"/>
      <c r="I39" s="7"/>
      <c r="J39" s="7"/>
      <c r="K39" s="88">
        <f t="shared" si="0"/>
        <v>0</v>
      </c>
      <c r="L39" s="13" t="s">
        <v>564</v>
      </c>
      <c r="M39" s="7"/>
      <c r="N39" s="7"/>
      <c r="O39" s="74">
        <v>9</v>
      </c>
      <c r="P39" s="75" t="s">
        <v>138</v>
      </c>
    </row>
    <row r="40" spans="1:16" ht="150">
      <c r="A40" s="75" t="s">
        <v>143</v>
      </c>
      <c r="B40" s="9" t="s">
        <v>139</v>
      </c>
      <c r="C40" s="7"/>
      <c r="D40" s="7" t="s">
        <v>137</v>
      </c>
      <c r="E40" s="7"/>
      <c r="F40" s="7"/>
      <c r="G40" s="7"/>
      <c r="H40" s="7"/>
      <c r="I40" s="7"/>
      <c r="J40" s="7"/>
      <c r="K40" s="88">
        <f t="shared" si="0"/>
        <v>0</v>
      </c>
      <c r="L40" s="13" t="s">
        <v>564</v>
      </c>
      <c r="M40" s="7"/>
      <c r="N40" s="7"/>
      <c r="O40" s="11">
        <v>3</v>
      </c>
      <c r="P40" s="12" t="s">
        <v>140</v>
      </c>
    </row>
    <row r="41" spans="1:16" ht="72" customHeight="1">
      <c r="A41" s="75" t="s">
        <v>143</v>
      </c>
      <c r="B41" s="9" t="s">
        <v>141</v>
      </c>
      <c r="C41" s="7"/>
      <c r="D41" s="7"/>
      <c r="E41" s="7"/>
      <c r="F41" s="7"/>
      <c r="G41" s="7"/>
      <c r="H41" s="7"/>
      <c r="I41" s="7"/>
      <c r="J41" s="7"/>
      <c r="K41" s="88">
        <f t="shared" si="0"/>
        <v>0</v>
      </c>
      <c r="L41" s="13" t="s">
        <v>564</v>
      </c>
      <c r="M41" s="7"/>
      <c r="N41" s="7"/>
      <c r="O41" s="11">
        <v>23</v>
      </c>
      <c r="P41" s="12" t="s">
        <v>142</v>
      </c>
    </row>
    <row r="42" spans="1:16" ht="108" customHeight="1">
      <c r="A42" s="69" t="s">
        <v>240</v>
      </c>
      <c r="B42" s="15" t="s">
        <v>144</v>
      </c>
      <c r="C42" s="15" t="s">
        <v>145</v>
      </c>
      <c r="D42" s="15" t="s">
        <v>146</v>
      </c>
      <c r="E42" s="16" t="s">
        <v>147</v>
      </c>
      <c r="F42" s="16" t="s">
        <v>148</v>
      </c>
      <c r="G42" s="16" t="s">
        <v>149</v>
      </c>
      <c r="H42" s="15" t="s">
        <v>150</v>
      </c>
      <c r="I42" s="15"/>
      <c r="J42" s="17" t="s">
        <v>151</v>
      </c>
      <c r="K42" s="89">
        <v>0</v>
      </c>
      <c r="L42" s="16" t="s">
        <v>152</v>
      </c>
      <c r="M42" s="18">
        <v>23</v>
      </c>
      <c r="N42" s="18">
        <v>8</v>
      </c>
      <c r="O42" s="18">
        <v>6</v>
      </c>
      <c r="P42" s="18" t="s">
        <v>153</v>
      </c>
    </row>
    <row r="43" spans="1:16" ht="105">
      <c r="A43" s="69" t="s">
        <v>240</v>
      </c>
      <c r="B43" s="15" t="s">
        <v>154</v>
      </c>
      <c r="C43" s="15" t="s">
        <v>155</v>
      </c>
      <c r="D43" s="15" t="s">
        <v>156</v>
      </c>
      <c r="E43" s="16" t="s">
        <v>157</v>
      </c>
      <c r="F43" s="16" t="s">
        <v>158</v>
      </c>
      <c r="G43" s="16"/>
      <c r="H43" s="15" t="s">
        <v>159</v>
      </c>
      <c r="I43" s="15"/>
      <c r="J43" s="19">
        <v>7000</v>
      </c>
      <c r="K43" s="89">
        <v>0</v>
      </c>
      <c r="L43" s="16" t="s">
        <v>152</v>
      </c>
      <c r="M43" s="18"/>
      <c r="N43" s="18"/>
      <c r="O43" s="18">
        <v>3</v>
      </c>
      <c r="P43" s="15" t="s">
        <v>160</v>
      </c>
    </row>
    <row r="44" spans="1:16" ht="75">
      <c r="A44" s="69" t="s">
        <v>240</v>
      </c>
      <c r="B44" s="69" t="s">
        <v>161</v>
      </c>
      <c r="C44" s="69" t="s">
        <v>162</v>
      </c>
      <c r="D44" s="69" t="s">
        <v>163</v>
      </c>
      <c r="E44" s="69" t="s">
        <v>164</v>
      </c>
      <c r="F44" s="70"/>
      <c r="G44" s="69" t="s">
        <v>165</v>
      </c>
      <c r="H44" s="15" t="s">
        <v>166</v>
      </c>
      <c r="I44" s="20">
        <v>35000</v>
      </c>
      <c r="J44" s="20">
        <v>27000</v>
      </c>
      <c r="K44" s="89">
        <v>0.8</v>
      </c>
      <c r="L44" s="69" t="s">
        <v>152</v>
      </c>
      <c r="M44" s="18"/>
      <c r="N44" s="18"/>
      <c r="O44" s="18">
        <v>3</v>
      </c>
      <c r="P44" s="15" t="s">
        <v>167</v>
      </c>
    </row>
    <row r="45" spans="1:16" ht="60">
      <c r="A45" s="69" t="s">
        <v>240</v>
      </c>
      <c r="B45" s="69" t="s">
        <v>161</v>
      </c>
      <c r="C45" s="69" t="s">
        <v>561</v>
      </c>
      <c r="D45" s="69" t="s">
        <v>163</v>
      </c>
      <c r="E45" s="69" t="s">
        <v>164</v>
      </c>
      <c r="F45" s="73"/>
      <c r="G45" s="69" t="s">
        <v>165</v>
      </c>
      <c r="H45" s="15" t="s">
        <v>168</v>
      </c>
      <c r="I45" s="20">
        <v>48000</v>
      </c>
      <c r="J45" s="20">
        <v>35000</v>
      </c>
      <c r="K45" s="89">
        <v>0.13</v>
      </c>
      <c r="L45" s="69" t="s">
        <v>152</v>
      </c>
      <c r="M45" s="18"/>
      <c r="N45" s="18"/>
      <c r="O45" s="18"/>
      <c r="P45" s="18"/>
    </row>
    <row r="46" spans="1:16" ht="60">
      <c r="A46" s="69" t="s">
        <v>240</v>
      </c>
      <c r="B46" s="69" t="s">
        <v>161</v>
      </c>
      <c r="C46" s="69" t="s">
        <v>562</v>
      </c>
      <c r="D46" s="69" t="s">
        <v>163</v>
      </c>
      <c r="E46" s="69" t="s">
        <v>164</v>
      </c>
      <c r="F46" s="73"/>
      <c r="G46" s="69" t="s">
        <v>165</v>
      </c>
      <c r="H46" s="15" t="s">
        <v>169</v>
      </c>
      <c r="I46" s="20">
        <v>45000</v>
      </c>
      <c r="J46" s="20">
        <v>35000</v>
      </c>
      <c r="K46" s="89">
        <v>0.1</v>
      </c>
      <c r="L46" s="69" t="s">
        <v>152</v>
      </c>
      <c r="M46" s="18"/>
      <c r="N46" s="18"/>
      <c r="O46" s="18"/>
      <c r="P46" s="18"/>
    </row>
    <row r="47" spans="1:16" ht="60">
      <c r="A47" s="69" t="s">
        <v>240</v>
      </c>
      <c r="B47" s="69" t="s">
        <v>161</v>
      </c>
      <c r="C47" s="69" t="s">
        <v>563</v>
      </c>
      <c r="D47" s="69" t="s">
        <v>163</v>
      </c>
      <c r="E47" s="69" t="s">
        <v>164</v>
      </c>
      <c r="F47" s="72"/>
      <c r="G47" s="69" t="s">
        <v>165</v>
      </c>
      <c r="H47" s="15" t="s">
        <v>170</v>
      </c>
      <c r="I47" s="20">
        <v>17000</v>
      </c>
      <c r="J47" s="20">
        <v>12000</v>
      </c>
      <c r="K47" s="89">
        <v>0.5</v>
      </c>
      <c r="L47" s="69" t="s">
        <v>152</v>
      </c>
      <c r="M47" s="18"/>
      <c r="N47" s="18"/>
      <c r="O47" s="18"/>
      <c r="P47" s="18"/>
    </row>
    <row r="48" spans="1:16" ht="60">
      <c r="A48" s="69" t="s">
        <v>240</v>
      </c>
      <c r="B48" s="15" t="s">
        <v>171</v>
      </c>
      <c r="C48" s="15" t="s">
        <v>172</v>
      </c>
      <c r="D48" s="16" t="s">
        <v>173</v>
      </c>
      <c r="E48" s="16" t="s">
        <v>174</v>
      </c>
      <c r="F48" s="16" t="s">
        <v>175</v>
      </c>
      <c r="G48" s="16"/>
      <c r="H48" s="15" t="s">
        <v>176</v>
      </c>
      <c r="I48" s="19">
        <v>6000</v>
      </c>
      <c r="J48" s="19">
        <v>3500</v>
      </c>
      <c r="K48" s="89">
        <v>0.25</v>
      </c>
      <c r="L48" s="16" t="s">
        <v>152</v>
      </c>
      <c r="M48" s="18"/>
      <c r="N48" s="18"/>
      <c r="O48" s="18">
        <v>1</v>
      </c>
      <c r="P48" s="21" t="s">
        <v>105</v>
      </c>
    </row>
    <row r="49" spans="1:16" ht="105">
      <c r="A49" s="69" t="s">
        <v>240</v>
      </c>
      <c r="B49" s="15" t="s">
        <v>177</v>
      </c>
      <c r="C49" s="15" t="s">
        <v>178</v>
      </c>
      <c r="D49" s="16" t="s">
        <v>179</v>
      </c>
      <c r="E49" s="16" t="s">
        <v>180</v>
      </c>
      <c r="F49" s="16" t="s">
        <v>181</v>
      </c>
      <c r="G49" s="16" t="s">
        <v>182</v>
      </c>
      <c r="H49" s="15" t="s">
        <v>183</v>
      </c>
      <c r="I49" s="20">
        <v>52000</v>
      </c>
      <c r="J49" s="20">
        <v>36000</v>
      </c>
      <c r="K49" s="89">
        <v>0.16</v>
      </c>
      <c r="L49" s="14" t="s">
        <v>184</v>
      </c>
      <c r="M49" s="18"/>
      <c r="N49" s="18"/>
      <c r="O49" s="18">
        <v>4</v>
      </c>
      <c r="P49" s="15" t="s">
        <v>185</v>
      </c>
    </row>
    <row r="50" spans="1:16" ht="60">
      <c r="A50" s="69" t="s">
        <v>240</v>
      </c>
      <c r="B50" s="15" t="s">
        <v>186</v>
      </c>
      <c r="C50" s="15"/>
      <c r="D50" s="16" t="s">
        <v>56</v>
      </c>
      <c r="E50" s="16" t="s">
        <v>187</v>
      </c>
      <c r="F50" s="16" t="s">
        <v>188</v>
      </c>
      <c r="G50" s="16"/>
      <c r="H50" s="15" t="s">
        <v>189</v>
      </c>
      <c r="I50" s="22"/>
      <c r="J50" s="22" t="s">
        <v>190</v>
      </c>
      <c r="K50" s="89">
        <v>0</v>
      </c>
      <c r="L50" s="16" t="s">
        <v>184</v>
      </c>
      <c r="M50" s="18"/>
      <c r="N50" s="18"/>
      <c r="O50" s="18">
        <v>3</v>
      </c>
      <c r="P50" s="15" t="s">
        <v>191</v>
      </c>
    </row>
    <row r="51" spans="1:16" ht="90">
      <c r="A51" s="69" t="s">
        <v>240</v>
      </c>
      <c r="B51" s="69" t="s">
        <v>192</v>
      </c>
      <c r="C51" s="69" t="s">
        <v>193</v>
      </c>
      <c r="D51" s="69" t="s">
        <v>194</v>
      </c>
      <c r="E51" s="69" t="s">
        <v>195</v>
      </c>
      <c r="F51" s="69" t="s">
        <v>196</v>
      </c>
      <c r="G51" s="69" t="s">
        <v>165</v>
      </c>
      <c r="H51" s="15" t="s">
        <v>197</v>
      </c>
      <c r="I51" s="22" t="s">
        <v>198</v>
      </c>
      <c r="J51" s="22" t="s">
        <v>199</v>
      </c>
      <c r="K51" s="89">
        <v>0</v>
      </c>
      <c r="L51" s="69" t="s">
        <v>184</v>
      </c>
      <c r="M51" s="18"/>
      <c r="N51" s="18"/>
      <c r="O51" s="68">
        <v>5</v>
      </c>
      <c r="P51" s="70" t="s">
        <v>200</v>
      </c>
    </row>
    <row r="52" spans="1:16" ht="90">
      <c r="A52" s="69" t="s">
        <v>240</v>
      </c>
      <c r="B52" s="69" t="s">
        <v>192</v>
      </c>
      <c r="C52" s="69" t="s">
        <v>557</v>
      </c>
      <c r="D52" s="69" t="s">
        <v>194</v>
      </c>
      <c r="E52" s="69" t="s">
        <v>195</v>
      </c>
      <c r="F52" s="69" t="s">
        <v>559</v>
      </c>
      <c r="G52" s="69" t="s">
        <v>165</v>
      </c>
      <c r="H52" s="15" t="s">
        <v>201</v>
      </c>
      <c r="I52" s="22" t="s">
        <v>202</v>
      </c>
      <c r="J52" s="22" t="s">
        <v>203</v>
      </c>
      <c r="K52" s="89">
        <v>0</v>
      </c>
      <c r="L52" s="69" t="s">
        <v>184</v>
      </c>
      <c r="M52" s="18"/>
      <c r="N52" s="18"/>
      <c r="O52" s="68">
        <v>5</v>
      </c>
      <c r="P52" s="70" t="s">
        <v>200</v>
      </c>
    </row>
    <row r="53" spans="1:16" ht="90">
      <c r="A53" s="69" t="s">
        <v>240</v>
      </c>
      <c r="B53" s="69" t="s">
        <v>192</v>
      </c>
      <c r="C53" s="69" t="s">
        <v>558</v>
      </c>
      <c r="D53" s="69" t="s">
        <v>194</v>
      </c>
      <c r="E53" s="69" t="s">
        <v>195</v>
      </c>
      <c r="F53" s="69" t="s">
        <v>560</v>
      </c>
      <c r="G53" s="69" t="s">
        <v>165</v>
      </c>
      <c r="H53" s="15" t="s">
        <v>204</v>
      </c>
      <c r="I53" s="22" t="s">
        <v>205</v>
      </c>
      <c r="J53" s="22" t="s">
        <v>202</v>
      </c>
      <c r="K53" s="89">
        <v>0</v>
      </c>
      <c r="L53" s="69" t="s">
        <v>184</v>
      </c>
      <c r="M53" s="18"/>
      <c r="N53" s="18"/>
      <c r="O53" s="68">
        <v>5</v>
      </c>
      <c r="P53" s="70" t="s">
        <v>200</v>
      </c>
    </row>
    <row r="54" spans="1:16" ht="30" customHeight="1">
      <c r="A54" s="69" t="s">
        <v>240</v>
      </c>
      <c r="B54" s="69" t="s">
        <v>206</v>
      </c>
      <c r="C54" s="15"/>
      <c r="D54" s="69" t="s">
        <v>187</v>
      </c>
      <c r="E54" s="69" t="s">
        <v>56</v>
      </c>
      <c r="F54" s="16" t="s">
        <v>207</v>
      </c>
      <c r="G54" s="16" t="s">
        <v>182</v>
      </c>
      <c r="H54" s="15" t="s">
        <v>208</v>
      </c>
      <c r="I54" s="22"/>
      <c r="J54" s="22"/>
      <c r="K54" s="89">
        <f t="shared" si="0"/>
        <v>0</v>
      </c>
      <c r="L54" s="69" t="s">
        <v>184</v>
      </c>
      <c r="M54" s="18"/>
      <c r="N54" s="18"/>
      <c r="O54" s="68">
        <v>2</v>
      </c>
      <c r="P54" s="70" t="s">
        <v>209</v>
      </c>
    </row>
    <row r="55" spans="1:16" ht="105">
      <c r="A55" s="69" t="s">
        <v>240</v>
      </c>
      <c r="B55" s="69" t="s">
        <v>206</v>
      </c>
      <c r="C55" s="15"/>
      <c r="D55" s="69" t="s">
        <v>187</v>
      </c>
      <c r="E55" s="69" t="s">
        <v>56</v>
      </c>
      <c r="F55" s="69" t="s">
        <v>210</v>
      </c>
      <c r="G55" s="69" t="s">
        <v>211</v>
      </c>
      <c r="H55" s="69" t="s">
        <v>212</v>
      </c>
      <c r="I55" s="22" t="s">
        <v>213</v>
      </c>
      <c r="J55" s="23">
        <v>19</v>
      </c>
      <c r="K55" s="89">
        <v>0</v>
      </c>
      <c r="L55" s="69" t="s">
        <v>184</v>
      </c>
      <c r="M55" s="18"/>
      <c r="N55" s="18"/>
      <c r="O55" s="68">
        <v>2</v>
      </c>
      <c r="P55" s="70" t="s">
        <v>555</v>
      </c>
    </row>
    <row r="56" spans="1:16" ht="105">
      <c r="A56" s="69" t="s">
        <v>240</v>
      </c>
      <c r="B56" s="69" t="s">
        <v>206</v>
      </c>
      <c r="C56" s="15"/>
      <c r="D56" s="69" t="s">
        <v>187</v>
      </c>
      <c r="E56" s="69" t="s">
        <v>56</v>
      </c>
      <c r="F56" s="69" t="s">
        <v>210</v>
      </c>
      <c r="G56" s="69" t="s">
        <v>211</v>
      </c>
      <c r="H56" s="69" t="s">
        <v>212</v>
      </c>
      <c r="I56" s="22" t="s">
        <v>214</v>
      </c>
      <c r="J56" s="23">
        <v>15</v>
      </c>
      <c r="K56" s="89">
        <v>0</v>
      </c>
      <c r="L56" s="69" t="s">
        <v>184</v>
      </c>
      <c r="M56" s="18"/>
      <c r="N56" s="18"/>
      <c r="O56" s="68">
        <v>2</v>
      </c>
      <c r="P56" s="70" t="s">
        <v>556</v>
      </c>
    </row>
    <row r="57" spans="1:16" ht="90" customHeight="1">
      <c r="A57" s="69" t="s">
        <v>240</v>
      </c>
      <c r="B57" s="26" t="s">
        <v>215</v>
      </c>
      <c r="C57" s="25"/>
      <c r="D57" s="18"/>
      <c r="E57" s="18"/>
      <c r="F57" s="18"/>
      <c r="G57" s="18"/>
      <c r="H57" s="18"/>
      <c r="I57" s="18"/>
      <c r="J57" s="18"/>
      <c r="K57" s="89">
        <v>0</v>
      </c>
      <c r="L57" s="69" t="s">
        <v>184</v>
      </c>
      <c r="M57" s="18"/>
      <c r="N57" s="18"/>
      <c r="O57" s="18">
        <v>3</v>
      </c>
      <c r="P57" s="15" t="s">
        <v>216</v>
      </c>
    </row>
    <row r="58" spans="1:16" ht="60">
      <c r="A58" s="69" t="s">
        <v>240</v>
      </c>
      <c r="B58" s="68" t="s">
        <v>217</v>
      </c>
      <c r="C58" s="18"/>
      <c r="D58" s="18"/>
      <c r="E58" s="18"/>
      <c r="F58" s="18"/>
      <c r="G58" s="18"/>
      <c r="H58" s="18"/>
      <c r="I58" s="18"/>
      <c r="J58" s="18"/>
      <c r="K58" s="89">
        <f t="shared" si="0"/>
        <v>0</v>
      </c>
      <c r="L58" s="69" t="s">
        <v>184</v>
      </c>
      <c r="M58" s="18"/>
      <c r="N58" s="18"/>
      <c r="O58" s="71">
        <v>1</v>
      </c>
      <c r="P58" s="70" t="s">
        <v>218</v>
      </c>
    </row>
    <row r="59" spans="1:16" ht="60">
      <c r="A59" s="69" t="s">
        <v>240</v>
      </c>
      <c r="B59" s="68" t="s">
        <v>217</v>
      </c>
      <c r="C59" s="18"/>
      <c r="D59" s="18"/>
      <c r="E59" s="18"/>
      <c r="F59" s="18"/>
      <c r="G59" s="18"/>
      <c r="H59" s="18"/>
      <c r="I59" s="18"/>
      <c r="J59" s="18"/>
      <c r="K59" s="89">
        <f t="shared" si="0"/>
        <v>0</v>
      </c>
      <c r="L59" s="69" t="s">
        <v>184</v>
      </c>
      <c r="M59" s="18"/>
      <c r="N59" s="18"/>
      <c r="O59" s="71">
        <v>1</v>
      </c>
      <c r="P59" s="70" t="s">
        <v>218</v>
      </c>
    </row>
    <row r="60" spans="1:16" ht="60">
      <c r="A60" s="69" t="s">
        <v>240</v>
      </c>
      <c r="B60" s="68" t="s">
        <v>217</v>
      </c>
      <c r="C60" s="18"/>
      <c r="D60" s="18"/>
      <c r="E60" s="18"/>
      <c r="F60" s="18"/>
      <c r="G60" s="18"/>
      <c r="H60" s="18"/>
      <c r="I60" s="18"/>
      <c r="J60" s="18"/>
      <c r="K60" s="89">
        <f t="shared" si="0"/>
        <v>0</v>
      </c>
      <c r="L60" s="69" t="s">
        <v>184</v>
      </c>
      <c r="M60" s="18"/>
      <c r="N60" s="18"/>
      <c r="O60" s="71">
        <v>1</v>
      </c>
      <c r="P60" s="70" t="s">
        <v>218</v>
      </c>
    </row>
    <row r="61" spans="1:16" ht="15" customHeight="1">
      <c r="A61" s="69" t="s">
        <v>240</v>
      </c>
      <c r="B61" s="69" t="s">
        <v>219</v>
      </c>
      <c r="C61" s="18"/>
      <c r="D61" s="18"/>
      <c r="E61" s="18"/>
      <c r="F61" s="18"/>
      <c r="G61" s="18"/>
      <c r="H61" s="18"/>
      <c r="I61" s="18"/>
      <c r="J61" s="18"/>
      <c r="K61" s="89">
        <f t="shared" si="0"/>
        <v>0</v>
      </c>
      <c r="L61" s="69" t="s">
        <v>184</v>
      </c>
      <c r="M61" s="18"/>
      <c r="N61" s="18"/>
      <c r="O61" s="71">
        <v>3</v>
      </c>
      <c r="P61" s="70" t="s">
        <v>216</v>
      </c>
    </row>
    <row r="62" spans="1:16" ht="60">
      <c r="A62" s="69" t="s">
        <v>240</v>
      </c>
      <c r="B62" s="70" t="s">
        <v>219</v>
      </c>
      <c r="C62" s="18"/>
      <c r="D62" s="18"/>
      <c r="E62" s="18"/>
      <c r="F62" s="18"/>
      <c r="G62" s="18"/>
      <c r="H62" s="18"/>
      <c r="I62" s="18"/>
      <c r="J62" s="18"/>
      <c r="K62" s="89">
        <f t="shared" si="0"/>
        <v>0</v>
      </c>
      <c r="L62" s="69" t="s">
        <v>184</v>
      </c>
      <c r="M62" s="18"/>
      <c r="N62" s="18"/>
      <c r="O62" s="71">
        <v>3</v>
      </c>
      <c r="P62" s="70" t="s">
        <v>216</v>
      </c>
    </row>
    <row r="63" spans="1:16" ht="12.75" customHeight="1">
      <c r="A63" s="69" t="s">
        <v>240</v>
      </c>
      <c r="B63" s="15" t="s">
        <v>220</v>
      </c>
      <c r="C63" s="18"/>
      <c r="D63" s="18"/>
      <c r="E63" s="18"/>
      <c r="F63" s="18"/>
      <c r="G63" s="18"/>
      <c r="H63" s="18"/>
      <c r="I63" s="18"/>
      <c r="J63" s="18"/>
      <c r="K63" s="89">
        <f t="shared" si="0"/>
        <v>0</v>
      </c>
      <c r="L63" s="69" t="s">
        <v>184</v>
      </c>
      <c r="M63" s="18"/>
      <c r="N63" s="18"/>
      <c r="O63" s="18">
        <v>6</v>
      </c>
      <c r="P63" s="16" t="s">
        <v>216</v>
      </c>
    </row>
    <row r="64" spans="1:16" ht="47.25" customHeight="1">
      <c r="A64" s="69" t="s">
        <v>240</v>
      </c>
      <c r="B64" s="15" t="s">
        <v>221</v>
      </c>
      <c r="C64" s="18"/>
      <c r="D64" s="18"/>
      <c r="E64" s="18"/>
      <c r="F64" s="18"/>
      <c r="G64" s="18"/>
      <c r="H64" s="18"/>
      <c r="I64" s="18"/>
      <c r="J64" s="18"/>
      <c r="K64" s="89">
        <f t="shared" si="0"/>
        <v>0</v>
      </c>
      <c r="L64" s="69" t="s">
        <v>184</v>
      </c>
      <c r="M64" s="18"/>
      <c r="N64" s="18"/>
      <c r="O64" s="18">
        <v>4</v>
      </c>
      <c r="P64" s="18" t="s">
        <v>105</v>
      </c>
    </row>
    <row r="65" spans="1:16" ht="60" customHeight="1">
      <c r="A65" s="69" t="s">
        <v>240</v>
      </c>
      <c r="B65" s="69" t="s">
        <v>222</v>
      </c>
      <c r="C65" s="18"/>
      <c r="D65" s="18"/>
      <c r="E65" s="18"/>
      <c r="F65" s="18"/>
      <c r="G65" s="18"/>
      <c r="H65" s="18"/>
      <c r="I65" s="18"/>
      <c r="J65" s="18"/>
      <c r="K65" s="89">
        <f t="shared" si="0"/>
        <v>0</v>
      </c>
      <c r="L65" s="69" t="s">
        <v>184</v>
      </c>
      <c r="M65" s="18"/>
      <c r="N65" s="18"/>
      <c r="O65" s="71">
        <v>3</v>
      </c>
      <c r="P65" s="70" t="s">
        <v>223</v>
      </c>
    </row>
    <row r="66" spans="1:16" ht="60">
      <c r="A66" s="69" t="s">
        <v>240</v>
      </c>
      <c r="B66" s="69" t="s">
        <v>222</v>
      </c>
      <c r="C66" s="18"/>
      <c r="D66" s="18"/>
      <c r="E66" s="18"/>
      <c r="F66" s="18"/>
      <c r="G66" s="18"/>
      <c r="H66" s="18"/>
      <c r="I66" s="18"/>
      <c r="J66" s="18"/>
      <c r="K66" s="89">
        <f t="shared" si="0"/>
        <v>0</v>
      </c>
      <c r="L66" s="69" t="s">
        <v>184</v>
      </c>
      <c r="M66" s="18"/>
      <c r="N66" s="18"/>
      <c r="O66" s="71">
        <v>3</v>
      </c>
      <c r="P66" s="70" t="s">
        <v>223</v>
      </c>
    </row>
    <row r="67" spans="1:16" ht="60">
      <c r="A67" s="69" t="s">
        <v>240</v>
      </c>
      <c r="B67" s="26" t="s">
        <v>224</v>
      </c>
      <c r="C67" s="53"/>
      <c r="D67" s="18"/>
      <c r="E67" s="18"/>
      <c r="F67" s="18"/>
      <c r="G67" s="18"/>
      <c r="H67" s="18"/>
      <c r="I67" s="18"/>
      <c r="J67" s="18"/>
      <c r="K67" s="89">
        <f t="shared" ref="K67:K130" si="1">SUM(I67-J67)*100</f>
        <v>0</v>
      </c>
      <c r="L67" s="69" t="s">
        <v>184</v>
      </c>
      <c r="M67" s="18"/>
      <c r="N67" s="18"/>
      <c r="O67" s="24">
        <v>2</v>
      </c>
      <c r="P67" s="15" t="s">
        <v>216</v>
      </c>
    </row>
    <row r="68" spans="1:16" ht="35.25" customHeight="1">
      <c r="A68" s="69" t="s">
        <v>240</v>
      </c>
      <c r="B68" s="69" t="s">
        <v>225</v>
      </c>
      <c r="C68" s="18"/>
      <c r="D68" s="18"/>
      <c r="E68" s="18"/>
      <c r="F68" s="18"/>
      <c r="G68" s="18"/>
      <c r="H68" s="18"/>
      <c r="I68" s="18"/>
      <c r="J68" s="18"/>
      <c r="K68" s="89">
        <f t="shared" si="1"/>
        <v>0</v>
      </c>
      <c r="L68" s="69" t="s">
        <v>184</v>
      </c>
      <c r="M68" s="18"/>
      <c r="N68" s="18"/>
      <c r="O68" s="68">
        <v>4</v>
      </c>
      <c r="P68" s="70" t="s">
        <v>226</v>
      </c>
    </row>
    <row r="69" spans="1:16" ht="45" customHeight="1">
      <c r="A69" s="69" t="s">
        <v>240</v>
      </c>
      <c r="B69" s="69" t="s">
        <v>225</v>
      </c>
      <c r="C69" s="18"/>
      <c r="D69" s="18"/>
      <c r="E69" s="18"/>
      <c r="F69" s="18"/>
      <c r="G69" s="18"/>
      <c r="H69" s="18"/>
      <c r="I69" s="18"/>
      <c r="J69" s="18"/>
      <c r="K69" s="89">
        <f t="shared" si="1"/>
        <v>0</v>
      </c>
      <c r="L69" s="69" t="s">
        <v>184</v>
      </c>
      <c r="M69" s="18"/>
      <c r="N69" s="18"/>
      <c r="O69" s="68">
        <v>4</v>
      </c>
      <c r="P69" s="70" t="s">
        <v>226</v>
      </c>
    </row>
    <row r="70" spans="1:16" ht="90">
      <c r="A70" s="69" t="s">
        <v>240</v>
      </c>
      <c r="B70" s="69" t="s">
        <v>225</v>
      </c>
      <c r="C70" s="18"/>
      <c r="D70" s="18"/>
      <c r="E70" s="18"/>
      <c r="F70" s="18"/>
      <c r="G70" s="18"/>
      <c r="H70" s="18"/>
      <c r="I70" s="18"/>
      <c r="J70" s="18"/>
      <c r="K70" s="89">
        <f t="shared" si="1"/>
        <v>0</v>
      </c>
      <c r="L70" s="69" t="s">
        <v>184</v>
      </c>
      <c r="M70" s="18"/>
      <c r="N70" s="18"/>
      <c r="O70" s="68">
        <v>4</v>
      </c>
      <c r="P70" s="70" t="s">
        <v>226</v>
      </c>
    </row>
    <row r="71" spans="1:16" ht="60" customHeight="1">
      <c r="A71" s="69" t="s">
        <v>240</v>
      </c>
      <c r="B71" s="69" t="s">
        <v>227</v>
      </c>
      <c r="C71" s="18"/>
      <c r="D71" s="18"/>
      <c r="E71" s="18"/>
      <c r="F71" s="18"/>
      <c r="G71" s="18"/>
      <c r="H71" s="18"/>
      <c r="I71" s="18"/>
      <c r="J71" s="18"/>
      <c r="K71" s="89">
        <f t="shared" si="1"/>
        <v>0</v>
      </c>
      <c r="L71" s="69" t="s">
        <v>184</v>
      </c>
      <c r="M71" s="18"/>
      <c r="N71" s="18"/>
      <c r="O71" s="68">
        <v>4</v>
      </c>
      <c r="P71" s="70" t="s">
        <v>228</v>
      </c>
    </row>
    <row r="72" spans="1:16" ht="60">
      <c r="A72" s="69" t="s">
        <v>240</v>
      </c>
      <c r="B72" s="69" t="s">
        <v>227</v>
      </c>
      <c r="C72" s="18"/>
      <c r="D72" s="18"/>
      <c r="E72" s="18"/>
      <c r="F72" s="18"/>
      <c r="G72" s="18"/>
      <c r="H72" s="18"/>
      <c r="I72" s="18"/>
      <c r="J72" s="18"/>
      <c r="K72" s="89">
        <f t="shared" si="1"/>
        <v>0</v>
      </c>
      <c r="L72" s="69" t="s">
        <v>184</v>
      </c>
      <c r="M72" s="18"/>
      <c r="N72" s="18"/>
      <c r="O72" s="68">
        <v>4</v>
      </c>
      <c r="P72" s="70" t="s">
        <v>228</v>
      </c>
    </row>
    <row r="73" spans="1:16" ht="60">
      <c r="A73" s="69" t="s">
        <v>240</v>
      </c>
      <c r="B73" s="69" t="s">
        <v>227</v>
      </c>
      <c r="C73" s="18"/>
      <c r="D73" s="18"/>
      <c r="E73" s="18"/>
      <c r="F73" s="18"/>
      <c r="G73" s="18"/>
      <c r="H73" s="18"/>
      <c r="I73" s="18"/>
      <c r="J73" s="18"/>
      <c r="K73" s="89">
        <f t="shared" si="1"/>
        <v>0</v>
      </c>
      <c r="L73" s="69" t="s">
        <v>184</v>
      </c>
      <c r="M73" s="18"/>
      <c r="N73" s="18"/>
      <c r="O73" s="68">
        <v>4</v>
      </c>
      <c r="P73" s="70" t="s">
        <v>228</v>
      </c>
    </row>
    <row r="74" spans="1:16" ht="60">
      <c r="A74" s="69" t="s">
        <v>240</v>
      </c>
      <c r="B74" s="68" t="s">
        <v>229</v>
      </c>
      <c r="C74" s="18"/>
      <c r="D74" s="18"/>
      <c r="E74" s="18"/>
      <c r="F74" s="18"/>
      <c r="G74" s="18"/>
      <c r="H74" s="18"/>
      <c r="I74" s="18"/>
      <c r="J74" s="18"/>
      <c r="K74" s="89">
        <f t="shared" si="1"/>
        <v>0</v>
      </c>
      <c r="L74" s="69" t="s">
        <v>184</v>
      </c>
      <c r="M74" s="18"/>
      <c r="N74" s="18"/>
      <c r="O74" s="68">
        <v>3</v>
      </c>
      <c r="P74" s="70" t="s">
        <v>230</v>
      </c>
    </row>
    <row r="75" spans="1:16" ht="60">
      <c r="A75" s="69" t="s">
        <v>240</v>
      </c>
      <c r="B75" s="68" t="s">
        <v>229</v>
      </c>
      <c r="C75" s="18"/>
      <c r="D75" s="18"/>
      <c r="E75" s="18"/>
      <c r="F75" s="18"/>
      <c r="G75" s="18"/>
      <c r="H75" s="18"/>
      <c r="I75" s="18"/>
      <c r="J75" s="18"/>
      <c r="K75" s="89">
        <f t="shared" si="1"/>
        <v>0</v>
      </c>
      <c r="L75" s="69" t="s">
        <v>184</v>
      </c>
      <c r="M75" s="18"/>
      <c r="N75" s="18"/>
      <c r="O75" s="68">
        <v>3</v>
      </c>
      <c r="P75" s="70" t="s">
        <v>230</v>
      </c>
    </row>
    <row r="76" spans="1:16" ht="60">
      <c r="A76" s="69" t="s">
        <v>240</v>
      </c>
      <c r="B76" s="68" t="s">
        <v>229</v>
      </c>
      <c r="C76" s="18"/>
      <c r="D76" s="18"/>
      <c r="E76" s="18"/>
      <c r="F76" s="18"/>
      <c r="G76" s="18"/>
      <c r="H76" s="18"/>
      <c r="I76" s="18"/>
      <c r="J76" s="18"/>
      <c r="K76" s="89">
        <f t="shared" si="1"/>
        <v>0</v>
      </c>
      <c r="L76" s="69" t="s">
        <v>184</v>
      </c>
      <c r="M76" s="18"/>
      <c r="N76" s="18"/>
      <c r="O76" s="68">
        <v>3</v>
      </c>
      <c r="P76" s="70" t="s">
        <v>230</v>
      </c>
    </row>
    <row r="77" spans="1:16" ht="90">
      <c r="A77" s="69" t="s">
        <v>240</v>
      </c>
      <c r="B77" s="69" t="s">
        <v>231</v>
      </c>
      <c r="C77" s="18"/>
      <c r="D77" s="18"/>
      <c r="E77" s="18"/>
      <c r="F77" s="18"/>
      <c r="G77" s="18"/>
      <c r="H77" s="18"/>
      <c r="I77" s="18"/>
      <c r="J77" s="18"/>
      <c r="K77" s="89">
        <f t="shared" si="1"/>
        <v>0</v>
      </c>
      <c r="L77" s="69" t="s">
        <v>184</v>
      </c>
      <c r="M77" s="18"/>
      <c r="N77" s="18"/>
      <c r="O77" s="68">
        <v>8</v>
      </c>
      <c r="P77" s="70" t="s">
        <v>232</v>
      </c>
    </row>
    <row r="78" spans="1:16" ht="90">
      <c r="A78" s="69" t="s">
        <v>240</v>
      </c>
      <c r="B78" s="69" t="s">
        <v>231</v>
      </c>
      <c r="C78" s="18"/>
      <c r="D78" s="18"/>
      <c r="E78" s="18"/>
      <c r="F78" s="18"/>
      <c r="G78" s="18"/>
      <c r="H78" s="18"/>
      <c r="I78" s="18"/>
      <c r="J78" s="18"/>
      <c r="K78" s="89">
        <f t="shared" si="1"/>
        <v>0</v>
      </c>
      <c r="L78" s="69" t="s">
        <v>184</v>
      </c>
      <c r="M78" s="18"/>
      <c r="N78" s="18"/>
      <c r="O78" s="68">
        <v>8</v>
      </c>
      <c r="P78" s="70" t="s">
        <v>232</v>
      </c>
    </row>
    <row r="79" spans="1:16" ht="90">
      <c r="A79" s="69" t="s">
        <v>240</v>
      </c>
      <c r="B79" s="69" t="s">
        <v>231</v>
      </c>
      <c r="C79" s="18"/>
      <c r="D79" s="18"/>
      <c r="E79" s="18"/>
      <c r="F79" s="18"/>
      <c r="G79" s="18"/>
      <c r="H79" s="18"/>
      <c r="I79" s="18"/>
      <c r="J79" s="18"/>
      <c r="K79" s="89">
        <f t="shared" si="1"/>
        <v>0</v>
      </c>
      <c r="L79" s="69" t="s">
        <v>184</v>
      </c>
      <c r="M79" s="18"/>
      <c r="N79" s="18"/>
      <c r="O79" s="68">
        <v>8</v>
      </c>
      <c r="P79" s="70" t="s">
        <v>232</v>
      </c>
    </row>
    <row r="80" spans="1:16" ht="60" customHeight="1">
      <c r="A80" s="69" t="s">
        <v>240</v>
      </c>
      <c r="B80" s="69" t="s">
        <v>233</v>
      </c>
      <c r="C80" s="18"/>
      <c r="D80" s="18"/>
      <c r="E80" s="18"/>
      <c r="F80" s="18"/>
      <c r="G80" s="18"/>
      <c r="H80" s="18"/>
      <c r="I80" s="18"/>
      <c r="J80" s="18"/>
      <c r="K80" s="89">
        <f t="shared" si="1"/>
        <v>0</v>
      </c>
      <c r="L80" s="69" t="s">
        <v>184</v>
      </c>
      <c r="M80" s="18"/>
      <c r="N80" s="18"/>
      <c r="O80" s="68">
        <v>2</v>
      </c>
      <c r="P80" s="70" t="s">
        <v>234</v>
      </c>
    </row>
    <row r="81" spans="1:16" ht="75">
      <c r="A81" s="69" t="s">
        <v>240</v>
      </c>
      <c r="B81" s="69" t="s">
        <v>233</v>
      </c>
      <c r="C81" s="18"/>
      <c r="D81" s="18"/>
      <c r="E81" s="18"/>
      <c r="F81" s="18"/>
      <c r="G81" s="18"/>
      <c r="H81" s="18"/>
      <c r="I81" s="18"/>
      <c r="J81" s="18"/>
      <c r="K81" s="89">
        <f t="shared" si="1"/>
        <v>0</v>
      </c>
      <c r="L81" s="69" t="s">
        <v>184</v>
      </c>
      <c r="M81" s="18"/>
      <c r="N81" s="18"/>
      <c r="O81" s="68">
        <v>2</v>
      </c>
      <c r="P81" s="70" t="s">
        <v>234</v>
      </c>
    </row>
    <row r="82" spans="1:16" ht="75">
      <c r="A82" s="69" t="s">
        <v>240</v>
      </c>
      <c r="B82" s="69" t="s">
        <v>233</v>
      </c>
      <c r="C82" s="18"/>
      <c r="D82" s="18"/>
      <c r="E82" s="18"/>
      <c r="F82" s="18"/>
      <c r="G82" s="18"/>
      <c r="H82" s="18"/>
      <c r="I82" s="18"/>
      <c r="J82" s="18"/>
      <c r="K82" s="89">
        <f t="shared" si="1"/>
        <v>0</v>
      </c>
      <c r="L82" s="69" t="s">
        <v>184</v>
      </c>
      <c r="M82" s="18"/>
      <c r="N82" s="18"/>
      <c r="O82" s="68">
        <v>2</v>
      </c>
      <c r="P82" s="70" t="s">
        <v>234</v>
      </c>
    </row>
    <row r="83" spans="1:16" ht="60" customHeight="1">
      <c r="A83" s="69" t="s">
        <v>240</v>
      </c>
      <c r="B83" s="69" t="s">
        <v>235</v>
      </c>
      <c r="C83" s="18"/>
      <c r="D83" s="18"/>
      <c r="E83" s="18"/>
      <c r="F83" s="18"/>
      <c r="G83" s="18"/>
      <c r="H83" s="18"/>
      <c r="I83" s="18"/>
      <c r="J83" s="18"/>
      <c r="K83" s="89">
        <f t="shared" si="1"/>
        <v>0</v>
      </c>
      <c r="L83" s="69" t="s">
        <v>184</v>
      </c>
      <c r="M83" s="18"/>
      <c r="N83" s="18"/>
      <c r="O83" s="68">
        <v>3</v>
      </c>
      <c r="P83" s="69" t="s">
        <v>236</v>
      </c>
    </row>
    <row r="84" spans="1:16" ht="60">
      <c r="A84" s="69" t="s">
        <v>240</v>
      </c>
      <c r="B84" s="69" t="s">
        <v>235</v>
      </c>
      <c r="C84" s="18"/>
      <c r="D84" s="18"/>
      <c r="E84" s="18"/>
      <c r="F84" s="18"/>
      <c r="G84" s="18"/>
      <c r="H84" s="18"/>
      <c r="I84" s="18"/>
      <c r="J84" s="18"/>
      <c r="K84" s="89">
        <f t="shared" si="1"/>
        <v>0</v>
      </c>
      <c r="L84" s="69" t="s">
        <v>184</v>
      </c>
      <c r="M84" s="18"/>
      <c r="N84" s="18"/>
      <c r="O84" s="68">
        <v>3</v>
      </c>
      <c r="P84" s="69" t="s">
        <v>236</v>
      </c>
    </row>
    <row r="85" spans="1:16" ht="60">
      <c r="A85" s="69" t="s">
        <v>240</v>
      </c>
      <c r="B85" s="69" t="s">
        <v>235</v>
      </c>
      <c r="C85" s="18"/>
      <c r="D85" s="18"/>
      <c r="E85" s="18"/>
      <c r="F85" s="18"/>
      <c r="G85" s="18"/>
      <c r="H85" s="18"/>
      <c r="I85" s="18"/>
      <c r="J85" s="18"/>
      <c r="K85" s="89">
        <f t="shared" si="1"/>
        <v>0</v>
      </c>
      <c r="L85" s="69" t="s">
        <v>184</v>
      </c>
      <c r="M85" s="18"/>
      <c r="N85" s="18"/>
      <c r="O85" s="68">
        <v>3</v>
      </c>
      <c r="P85" s="69" t="s">
        <v>236</v>
      </c>
    </row>
    <row r="86" spans="1:16" ht="30" customHeight="1">
      <c r="A86" s="69" t="s">
        <v>240</v>
      </c>
      <c r="B86" s="69" t="s">
        <v>235</v>
      </c>
      <c r="C86" s="18"/>
      <c r="D86" s="18"/>
      <c r="E86" s="18"/>
      <c r="F86" s="18"/>
      <c r="G86" s="18"/>
      <c r="H86" s="18"/>
      <c r="I86" s="18"/>
      <c r="J86" s="18"/>
      <c r="K86" s="89">
        <f t="shared" si="1"/>
        <v>0</v>
      </c>
      <c r="L86" s="69" t="s">
        <v>184</v>
      </c>
      <c r="M86" s="18"/>
      <c r="N86" s="18"/>
      <c r="O86" s="68">
        <v>3</v>
      </c>
      <c r="P86" s="69" t="s">
        <v>236</v>
      </c>
    </row>
    <row r="87" spans="1:16" ht="60">
      <c r="A87" s="69" t="s">
        <v>240</v>
      </c>
      <c r="B87" s="69" t="s">
        <v>235</v>
      </c>
      <c r="C87" s="18"/>
      <c r="D87" s="18"/>
      <c r="E87" s="18"/>
      <c r="F87" s="18"/>
      <c r="G87" s="18"/>
      <c r="H87" s="18"/>
      <c r="I87" s="18"/>
      <c r="J87" s="18"/>
      <c r="K87" s="89">
        <f t="shared" si="1"/>
        <v>0</v>
      </c>
      <c r="L87" s="69" t="s">
        <v>184</v>
      </c>
      <c r="M87" s="18"/>
      <c r="N87" s="18"/>
      <c r="O87" s="68">
        <v>3</v>
      </c>
      <c r="P87" s="69" t="s">
        <v>236</v>
      </c>
    </row>
    <row r="88" spans="1:16" ht="60">
      <c r="A88" s="69" t="s">
        <v>240</v>
      </c>
      <c r="B88" s="69" t="s">
        <v>237</v>
      </c>
      <c r="C88" s="18"/>
      <c r="D88" s="18"/>
      <c r="E88" s="18"/>
      <c r="F88" s="18"/>
      <c r="G88" s="18"/>
      <c r="H88" s="18"/>
      <c r="I88" s="18"/>
      <c r="J88" s="18"/>
      <c r="K88" s="89">
        <f t="shared" si="1"/>
        <v>0</v>
      </c>
      <c r="L88" s="69" t="s">
        <v>184</v>
      </c>
      <c r="M88" s="18"/>
      <c r="N88" s="18"/>
      <c r="O88" s="68">
        <v>1</v>
      </c>
      <c r="P88" s="68" t="s">
        <v>105</v>
      </c>
    </row>
    <row r="89" spans="1:16" ht="60">
      <c r="A89" s="69" t="s">
        <v>240</v>
      </c>
      <c r="B89" s="69" t="s">
        <v>237</v>
      </c>
      <c r="C89" s="18"/>
      <c r="D89" s="18"/>
      <c r="E89" s="18"/>
      <c r="F89" s="18"/>
      <c r="G89" s="18"/>
      <c r="H89" s="18"/>
      <c r="I89" s="18"/>
      <c r="J89" s="18"/>
      <c r="K89" s="89">
        <f t="shared" si="1"/>
        <v>0</v>
      </c>
      <c r="L89" s="69" t="s">
        <v>184</v>
      </c>
      <c r="M89" s="18"/>
      <c r="N89" s="18"/>
      <c r="O89" s="68">
        <v>1</v>
      </c>
      <c r="P89" s="68" t="s">
        <v>105</v>
      </c>
    </row>
    <row r="90" spans="1:16" ht="60">
      <c r="A90" s="69" t="s">
        <v>240</v>
      </c>
      <c r="B90" s="69" t="s">
        <v>237</v>
      </c>
      <c r="C90" s="18"/>
      <c r="D90" s="18"/>
      <c r="E90" s="18"/>
      <c r="F90" s="18"/>
      <c r="G90" s="18"/>
      <c r="H90" s="18"/>
      <c r="I90" s="18"/>
      <c r="J90" s="18"/>
      <c r="K90" s="89">
        <f t="shared" si="1"/>
        <v>0</v>
      </c>
      <c r="L90" s="69" t="s">
        <v>184</v>
      </c>
      <c r="M90" s="18"/>
      <c r="N90" s="18"/>
      <c r="O90" s="68">
        <v>1</v>
      </c>
      <c r="P90" s="68" t="s">
        <v>105</v>
      </c>
    </row>
    <row r="91" spans="1:16" ht="60">
      <c r="A91" s="69" t="s">
        <v>240</v>
      </c>
      <c r="B91" s="68" t="s">
        <v>238</v>
      </c>
      <c r="C91" s="18"/>
      <c r="D91" s="18"/>
      <c r="E91" s="18"/>
      <c r="F91" s="18"/>
      <c r="G91" s="18"/>
      <c r="H91" s="18"/>
      <c r="I91" s="18"/>
      <c r="J91" s="18"/>
      <c r="K91" s="89">
        <f t="shared" si="1"/>
        <v>0</v>
      </c>
      <c r="L91" s="69" t="s">
        <v>184</v>
      </c>
      <c r="M91" s="18"/>
      <c r="N91" s="18"/>
      <c r="O91" s="68">
        <v>9</v>
      </c>
      <c r="P91" s="70" t="s">
        <v>239</v>
      </c>
    </row>
    <row r="92" spans="1:16" ht="60">
      <c r="A92" s="69" t="s">
        <v>240</v>
      </c>
      <c r="B92" s="68" t="s">
        <v>238</v>
      </c>
      <c r="C92" s="18"/>
      <c r="D92" s="18"/>
      <c r="E92" s="18"/>
      <c r="F92" s="18"/>
      <c r="G92" s="18"/>
      <c r="H92" s="18"/>
      <c r="I92" s="18"/>
      <c r="J92" s="18"/>
      <c r="K92" s="89">
        <f t="shared" si="1"/>
        <v>0</v>
      </c>
      <c r="L92" s="69" t="s">
        <v>184</v>
      </c>
      <c r="M92" s="18"/>
      <c r="N92" s="18"/>
      <c r="O92" s="68">
        <v>9</v>
      </c>
      <c r="P92" s="70" t="s">
        <v>239</v>
      </c>
    </row>
    <row r="93" spans="1:16" ht="60">
      <c r="A93" s="69" t="s">
        <v>240</v>
      </c>
      <c r="B93" s="68" t="s">
        <v>238</v>
      </c>
      <c r="C93" s="18"/>
      <c r="D93" s="18"/>
      <c r="E93" s="18"/>
      <c r="F93" s="18"/>
      <c r="G93" s="18"/>
      <c r="H93" s="18"/>
      <c r="I93" s="18"/>
      <c r="J93" s="18"/>
      <c r="K93" s="89">
        <f t="shared" si="1"/>
        <v>0</v>
      </c>
      <c r="L93" s="69" t="s">
        <v>184</v>
      </c>
      <c r="M93" s="18"/>
      <c r="N93" s="18"/>
      <c r="O93" s="68">
        <v>9</v>
      </c>
      <c r="P93" s="70" t="s">
        <v>239</v>
      </c>
    </row>
    <row r="94" spans="1:16" ht="90">
      <c r="A94" s="30" t="s">
        <v>311</v>
      </c>
      <c r="B94" s="28" t="s">
        <v>241</v>
      </c>
      <c r="C94" s="29"/>
      <c r="D94" s="28" t="s">
        <v>242</v>
      </c>
      <c r="E94" s="28" t="s">
        <v>243</v>
      </c>
      <c r="F94" s="28" t="s">
        <v>244</v>
      </c>
      <c r="G94" s="28" t="s">
        <v>245</v>
      </c>
      <c r="H94" s="30" t="s">
        <v>246</v>
      </c>
      <c r="I94" s="29"/>
      <c r="J94" s="29"/>
      <c r="K94" s="90">
        <f t="shared" si="1"/>
        <v>0</v>
      </c>
      <c r="L94" s="77" t="s">
        <v>567</v>
      </c>
      <c r="M94" s="29">
        <v>13</v>
      </c>
      <c r="N94" s="29">
        <v>9</v>
      </c>
      <c r="O94" s="29" t="s">
        <v>247</v>
      </c>
      <c r="P94" s="30" t="s">
        <v>248</v>
      </c>
    </row>
    <row r="95" spans="1:16" ht="75">
      <c r="A95" s="30" t="s">
        <v>311</v>
      </c>
      <c r="B95" s="28" t="s">
        <v>241</v>
      </c>
      <c r="C95" s="29"/>
      <c r="D95" s="28" t="s">
        <v>242</v>
      </c>
      <c r="E95" s="28" t="s">
        <v>243</v>
      </c>
      <c r="F95" s="28" t="s">
        <v>244</v>
      </c>
      <c r="G95" s="28" t="s">
        <v>245</v>
      </c>
      <c r="H95" s="30" t="s">
        <v>249</v>
      </c>
      <c r="I95" s="29"/>
      <c r="J95" s="29"/>
      <c r="K95" s="90">
        <f t="shared" si="1"/>
        <v>0</v>
      </c>
      <c r="L95" s="77" t="s">
        <v>567</v>
      </c>
      <c r="M95" s="29"/>
      <c r="N95" s="29"/>
      <c r="O95" s="29"/>
      <c r="P95" s="30"/>
    </row>
    <row r="96" spans="1:16" ht="75">
      <c r="A96" s="30" t="s">
        <v>311</v>
      </c>
      <c r="B96" s="28" t="s">
        <v>241</v>
      </c>
      <c r="C96" s="29"/>
      <c r="D96" s="28" t="s">
        <v>242</v>
      </c>
      <c r="E96" s="28" t="s">
        <v>243</v>
      </c>
      <c r="F96" s="28" t="s">
        <v>244</v>
      </c>
      <c r="G96" s="28" t="s">
        <v>245</v>
      </c>
      <c r="H96" s="30" t="s">
        <v>250</v>
      </c>
      <c r="I96" s="29"/>
      <c r="J96" s="29"/>
      <c r="K96" s="90">
        <f t="shared" si="1"/>
        <v>0</v>
      </c>
      <c r="L96" s="77" t="s">
        <v>567</v>
      </c>
      <c r="M96" s="29"/>
      <c r="N96" s="29"/>
      <c r="O96" s="29"/>
      <c r="P96" s="30"/>
    </row>
    <row r="97" spans="1:16" ht="75">
      <c r="A97" s="30" t="s">
        <v>311</v>
      </c>
      <c r="B97" s="28" t="s">
        <v>241</v>
      </c>
      <c r="C97" s="29"/>
      <c r="D97" s="28" t="s">
        <v>242</v>
      </c>
      <c r="E97" s="28" t="s">
        <v>243</v>
      </c>
      <c r="F97" s="28" t="s">
        <v>244</v>
      </c>
      <c r="G97" s="28" t="s">
        <v>245</v>
      </c>
      <c r="H97" s="30" t="s">
        <v>251</v>
      </c>
      <c r="I97" s="29"/>
      <c r="J97" s="29"/>
      <c r="K97" s="90">
        <f t="shared" si="1"/>
        <v>0</v>
      </c>
      <c r="L97" s="77" t="s">
        <v>567</v>
      </c>
      <c r="M97" s="29"/>
      <c r="N97" s="29"/>
      <c r="O97" s="29"/>
      <c r="P97" s="30"/>
    </row>
    <row r="98" spans="1:16" ht="60">
      <c r="A98" s="30" t="s">
        <v>311</v>
      </c>
      <c r="B98" s="28" t="s">
        <v>252</v>
      </c>
      <c r="C98" s="29"/>
      <c r="D98" s="29"/>
      <c r="E98" s="29"/>
      <c r="F98" s="29" t="s">
        <v>253</v>
      </c>
      <c r="G98" s="28"/>
      <c r="H98" s="30"/>
      <c r="I98" s="29"/>
      <c r="J98" s="29"/>
      <c r="K98" s="90">
        <f t="shared" si="1"/>
        <v>0</v>
      </c>
      <c r="L98" s="77" t="s">
        <v>567</v>
      </c>
      <c r="M98" s="29"/>
      <c r="N98" s="29"/>
      <c r="O98" s="29" t="s">
        <v>254</v>
      </c>
      <c r="P98" s="30"/>
    </row>
    <row r="99" spans="1:16" ht="60">
      <c r="A99" s="30" t="s">
        <v>311</v>
      </c>
      <c r="B99" s="28" t="s">
        <v>255</v>
      </c>
      <c r="C99" s="29"/>
      <c r="D99" s="29"/>
      <c r="E99" s="29"/>
      <c r="F99" s="29" t="s">
        <v>256</v>
      </c>
      <c r="G99" s="28"/>
      <c r="H99" s="30"/>
      <c r="I99" s="29"/>
      <c r="J99" s="29"/>
      <c r="K99" s="90">
        <f t="shared" si="1"/>
        <v>0</v>
      </c>
      <c r="L99" s="77" t="s">
        <v>567</v>
      </c>
      <c r="M99" s="29"/>
      <c r="N99" s="29"/>
      <c r="O99" s="29" t="s">
        <v>254</v>
      </c>
      <c r="P99" s="30"/>
    </row>
    <row r="100" spans="1:16" ht="60">
      <c r="A100" s="30" t="s">
        <v>311</v>
      </c>
      <c r="B100" s="28" t="s">
        <v>257</v>
      </c>
      <c r="C100" s="29"/>
      <c r="D100" s="29"/>
      <c r="E100" s="29"/>
      <c r="F100" s="29" t="s">
        <v>256</v>
      </c>
      <c r="G100" s="28"/>
      <c r="H100" s="30"/>
      <c r="I100" s="29"/>
      <c r="J100" s="29"/>
      <c r="K100" s="90">
        <f t="shared" si="1"/>
        <v>0</v>
      </c>
      <c r="L100" s="77" t="s">
        <v>567</v>
      </c>
      <c r="M100" s="29"/>
      <c r="N100" s="29"/>
      <c r="O100" s="29" t="s">
        <v>258</v>
      </c>
      <c r="P100" s="30"/>
    </row>
    <row r="101" spans="1:16" ht="180">
      <c r="A101" s="30" t="s">
        <v>311</v>
      </c>
      <c r="B101" s="28" t="s">
        <v>259</v>
      </c>
      <c r="C101" s="29"/>
      <c r="D101" s="29" t="s">
        <v>260</v>
      </c>
      <c r="E101" s="29" t="s">
        <v>243</v>
      </c>
      <c r="F101" s="29" t="s">
        <v>261</v>
      </c>
      <c r="G101" s="28" t="s">
        <v>262</v>
      </c>
      <c r="H101" s="30" t="s">
        <v>263</v>
      </c>
      <c r="I101" s="32">
        <v>22000</v>
      </c>
      <c r="J101" s="29">
        <v>15000</v>
      </c>
      <c r="K101" s="90">
        <v>0.7</v>
      </c>
      <c r="L101" s="77" t="s">
        <v>567</v>
      </c>
      <c r="M101" s="29"/>
      <c r="N101" s="29"/>
      <c r="O101" s="29" t="s">
        <v>254</v>
      </c>
      <c r="P101" s="30" t="s">
        <v>264</v>
      </c>
    </row>
    <row r="102" spans="1:16" ht="120">
      <c r="A102" s="30" t="s">
        <v>311</v>
      </c>
      <c r="B102" s="28" t="s">
        <v>265</v>
      </c>
      <c r="C102" s="29"/>
      <c r="D102" s="28" t="s">
        <v>266</v>
      </c>
      <c r="E102" s="29" t="s">
        <v>243</v>
      </c>
      <c r="F102" s="29" t="s">
        <v>267</v>
      </c>
      <c r="G102" s="28" t="s">
        <v>268</v>
      </c>
      <c r="H102" s="30" t="s">
        <v>269</v>
      </c>
      <c r="I102" s="29"/>
      <c r="J102" s="29"/>
      <c r="K102" s="90">
        <f t="shared" si="1"/>
        <v>0</v>
      </c>
      <c r="L102" s="77" t="s">
        <v>567</v>
      </c>
      <c r="M102" s="29"/>
      <c r="N102" s="29"/>
      <c r="O102" s="29" t="s">
        <v>270</v>
      </c>
      <c r="P102" s="30" t="s">
        <v>271</v>
      </c>
    </row>
    <row r="103" spans="1:16" ht="60">
      <c r="A103" s="30" t="s">
        <v>311</v>
      </c>
      <c r="B103" s="28" t="s">
        <v>598</v>
      </c>
      <c r="C103" s="29"/>
      <c r="D103" s="28" t="s">
        <v>260</v>
      </c>
      <c r="E103" s="28" t="s">
        <v>598</v>
      </c>
      <c r="F103" s="29"/>
      <c r="G103" s="28"/>
      <c r="H103" s="30" t="s">
        <v>599</v>
      </c>
      <c r="I103" s="29"/>
      <c r="J103" s="29"/>
      <c r="K103" s="90">
        <f t="shared" si="1"/>
        <v>0</v>
      </c>
      <c r="L103" s="77" t="s">
        <v>567</v>
      </c>
      <c r="M103" s="29"/>
      <c r="N103" s="29"/>
      <c r="O103" s="29"/>
      <c r="P103" s="30"/>
    </row>
    <row r="104" spans="1:16" ht="60">
      <c r="A104" s="30" t="s">
        <v>311</v>
      </c>
      <c r="B104" s="28"/>
      <c r="C104" s="29"/>
      <c r="D104" s="29"/>
      <c r="E104" s="29"/>
      <c r="F104" s="29"/>
      <c r="G104" s="28"/>
      <c r="H104" s="30" t="s">
        <v>272</v>
      </c>
      <c r="I104" s="29"/>
      <c r="J104" s="29"/>
      <c r="K104" s="90">
        <f t="shared" si="1"/>
        <v>0</v>
      </c>
      <c r="L104" s="77" t="s">
        <v>567</v>
      </c>
      <c r="M104" s="29"/>
      <c r="N104" s="29"/>
      <c r="O104" s="29"/>
      <c r="P104" s="30"/>
    </row>
    <row r="105" spans="1:16" ht="60">
      <c r="A105" s="30" t="s">
        <v>311</v>
      </c>
      <c r="B105" s="28" t="s">
        <v>273</v>
      </c>
      <c r="C105" s="29"/>
      <c r="D105" s="29" t="s">
        <v>274</v>
      </c>
      <c r="E105" s="29" t="s">
        <v>243</v>
      </c>
      <c r="F105" s="29" t="s">
        <v>261</v>
      </c>
      <c r="G105" s="28" t="s">
        <v>275</v>
      </c>
      <c r="H105" s="30" t="s">
        <v>276</v>
      </c>
      <c r="I105" s="29">
        <v>50000</v>
      </c>
      <c r="J105" s="29">
        <v>30000</v>
      </c>
      <c r="K105" s="90">
        <v>0.2</v>
      </c>
      <c r="L105" s="77" t="s">
        <v>567</v>
      </c>
      <c r="M105" s="29"/>
      <c r="N105" s="29"/>
      <c r="O105" s="29" t="s">
        <v>254</v>
      </c>
      <c r="P105" s="30" t="s">
        <v>216</v>
      </c>
    </row>
    <row r="106" spans="1:16" ht="90">
      <c r="A106" s="30" t="s">
        <v>311</v>
      </c>
      <c r="B106" s="28" t="s">
        <v>277</v>
      </c>
      <c r="C106" s="29"/>
      <c r="D106" s="29" t="s">
        <v>278</v>
      </c>
      <c r="E106" s="29" t="s">
        <v>243</v>
      </c>
      <c r="F106" s="29" t="s">
        <v>279</v>
      </c>
      <c r="G106" s="28" t="s">
        <v>280</v>
      </c>
      <c r="H106" s="30" t="s">
        <v>281</v>
      </c>
      <c r="I106" s="29"/>
      <c r="J106" s="29"/>
      <c r="K106" s="90">
        <f t="shared" si="1"/>
        <v>0</v>
      </c>
      <c r="L106" s="77" t="s">
        <v>567</v>
      </c>
      <c r="M106" s="29"/>
      <c r="N106" s="29"/>
      <c r="O106" s="29" t="s">
        <v>282</v>
      </c>
      <c r="P106" s="30" t="s">
        <v>283</v>
      </c>
    </row>
    <row r="107" spans="1:16" ht="75">
      <c r="A107" s="30" t="s">
        <v>311</v>
      </c>
      <c r="B107" s="28" t="s">
        <v>284</v>
      </c>
      <c r="C107" s="29"/>
      <c r="D107" s="29" t="s">
        <v>285</v>
      </c>
      <c r="E107" s="29" t="s">
        <v>243</v>
      </c>
      <c r="F107" s="29" t="s">
        <v>279</v>
      </c>
      <c r="G107" s="28" t="s">
        <v>280</v>
      </c>
      <c r="H107" s="30" t="s">
        <v>286</v>
      </c>
      <c r="I107" s="29"/>
      <c r="J107" s="29"/>
      <c r="K107" s="90">
        <f t="shared" si="1"/>
        <v>0</v>
      </c>
      <c r="L107" s="77" t="s">
        <v>567</v>
      </c>
      <c r="M107" s="29"/>
      <c r="N107" s="29"/>
      <c r="O107" s="29" t="s">
        <v>247</v>
      </c>
      <c r="P107" s="30" t="s">
        <v>216</v>
      </c>
    </row>
    <row r="108" spans="1:16" ht="60">
      <c r="A108" s="30" t="s">
        <v>311</v>
      </c>
      <c r="B108" s="28" t="s">
        <v>287</v>
      </c>
      <c r="C108" s="29"/>
      <c r="D108" s="28" t="s">
        <v>288</v>
      </c>
      <c r="E108" s="29" t="s">
        <v>243</v>
      </c>
      <c r="F108" s="29" t="s">
        <v>289</v>
      </c>
      <c r="G108" s="28" t="s">
        <v>290</v>
      </c>
      <c r="H108" s="30" t="s">
        <v>291</v>
      </c>
      <c r="I108" s="29" t="s">
        <v>292</v>
      </c>
      <c r="J108" s="29" t="s">
        <v>293</v>
      </c>
      <c r="K108" s="90">
        <v>0</v>
      </c>
      <c r="L108" s="77" t="s">
        <v>567</v>
      </c>
      <c r="M108" s="29"/>
      <c r="N108" s="80">
        <v>0.1</v>
      </c>
      <c r="O108" s="29" t="s">
        <v>294</v>
      </c>
      <c r="P108" s="30" t="s">
        <v>295</v>
      </c>
    </row>
    <row r="109" spans="1:16" ht="135">
      <c r="A109" s="30" t="s">
        <v>311</v>
      </c>
      <c r="B109" s="28" t="s">
        <v>296</v>
      </c>
      <c r="C109" s="29"/>
      <c r="D109" s="28" t="s">
        <v>297</v>
      </c>
      <c r="E109" s="28" t="s">
        <v>298</v>
      </c>
      <c r="F109" s="28" t="s">
        <v>279</v>
      </c>
      <c r="G109" s="28" t="s">
        <v>299</v>
      </c>
      <c r="H109" s="30" t="s">
        <v>300</v>
      </c>
      <c r="I109" s="29">
        <v>110000</v>
      </c>
      <c r="J109" s="29">
        <v>89000</v>
      </c>
      <c r="K109" s="90">
        <v>0.21</v>
      </c>
      <c r="L109" s="77" t="s">
        <v>567</v>
      </c>
      <c r="M109" s="29"/>
      <c r="N109" s="81" t="s">
        <v>600</v>
      </c>
      <c r="O109" s="29" t="s">
        <v>301</v>
      </c>
      <c r="P109" s="30" t="s">
        <v>302</v>
      </c>
    </row>
    <row r="110" spans="1:16" ht="75">
      <c r="A110" s="30" t="s">
        <v>311</v>
      </c>
      <c r="B110" s="28" t="s">
        <v>303</v>
      </c>
      <c r="C110" s="29"/>
      <c r="D110" s="29" t="s">
        <v>304</v>
      </c>
      <c r="E110" s="28" t="s">
        <v>243</v>
      </c>
      <c r="F110" s="66" t="s">
        <v>279</v>
      </c>
      <c r="G110" s="66" t="s">
        <v>305</v>
      </c>
      <c r="H110" s="67" t="s">
        <v>306</v>
      </c>
      <c r="I110" s="63"/>
      <c r="J110" s="61"/>
      <c r="K110" s="90">
        <f t="shared" si="1"/>
        <v>0</v>
      </c>
      <c r="L110" s="77" t="s">
        <v>567</v>
      </c>
      <c r="M110" s="29"/>
      <c r="N110" s="29"/>
      <c r="O110" s="29" t="s">
        <v>307</v>
      </c>
      <c r="P110" s="30" t="s">
        <v>308</v>
      </c>
    </row>
    <row r="111" spans="1:16" ht="60">
      <c r="A111" s="30" t="s">
        <v>311</v>
      </c>
      <c r="B111" s="28" t="s">
        <v>309</v>
      </c>
      <c r="C111" s="29"/>
      <c r="D111" s="29"/>
      <c r="E111" s="31"/>
      <c r="F111" s="62" t="s">
        <v>310</v>
      </c>
      <c r="G111" s="62"/>
      <c r="H111" s="62"/>
      <c r="I111" s="62"/>
      <c r="J111" s="65"/>
      <c r="K111" s="90">
        <f t="shared" si="1"/>
        <v>0</v>
      </c>
      <c r="L111" s="77" t="s">
        <v>567</v>
      </c>
      <c r="M111" s="29"/>
      <c r="N111" s="29"/>
      <c r="O111" s="29" t="s">
        <v>254</v>
      </c>
      <c r="P111" s="30"/>
    </row>
    <row r="112" spans="1:16" ht="75">
      <c r="A112" s="39" t="s">
        <v>396</v>
      </c>
      <c r="B112" s="33" t="s">
        <v>312</v>
      </c>
      <c r="C112" s="33"/>
      <c r="D112" s="33" t="s">
        <v>313</v>
      </c>
      <c r="E112" s="33"/>
      <c r="F112" s="64"/>
      <c r="G112" s="64" t="s">
        <v>314</v>
      </c>
      <c r="H112" s="64" t="s">
        <v>315</v>
      </c>
      <c r="I112" s="64"/>
      <c r="J112" s="34">
        <v>10000</v>
      </c>
      <c r="K112" s="87">
        <v>0</v>
      </c>
      <c r="L112" s="33" t="s">
        <v>316</v>
      </c>
      <c r="M112" s="36">
        <v>34</v>
      </c>
      <c r="N112" s="36">
        <v>8</v>
      </c>
      <c r="O112" s="36">
        <v>2</v>
      </c>
      <c r="P112" s="52" t="s">
        <v>317</v>
      </c>
    </row>
    <row r="113" spans="1:16" ht="60">
      <c r="A113" s="39" t="s">
        <v>396</v>
      </c>
      <c r="B113" s="33" t="s">
        <v>318</v>
      </c>
      <c r="C113" s="33"/>
      <c r="D113" s="33" t="s">
        <v>313</v>
      </c>
      <c r="E113" s="33" t="s">
        <v>319</v>
      </c>
      <c r="F113" s="33" t="s">
        <v>320</v>
      </c>
      <c r="G113" s="33" t="s">
        <v>321</v>
      </c>
      <c r="H113" s="33" t="s">
        <v>322</v>
      </c>
      <c r="I113" s="33"/>
      <c r="J113" s="34">
        <v>5000</v>
      </c>
      <c r="K113" s="87">
        <v>0</v>
      </c>
      <c r="L113" s="33" t="s">
        <v>316</v>
      </c>
      <c r="M113" s="35"/>
      <c r="N113" s="35"/>
      <c r="O113" s="35">
        <v>2</v>
      </c>
      <c r="P113" s="35" t="s">
        <v>105</v>
      </c>
    </row>
    <row r="114" spans="1:16" ht="60">
      <c r="A114" s="39" t="s">
        <v>396</v>
      </c>
      <c r="B114" s="33" t="s">
        <v>323</v>
      </c>
      <c r="C114" s="33" t="s">
        <v>324</v>
      </c>
      <c r="D114" s="33" t="s">
        <v>313</v>
      </c>
      <c r="E114" s="33" t="s">
        <v>325</v>
      </c>
      <c r="F114" s="33" t="s">
        <v>320</v>
      </c>
      <c r="G114" s="33" t="s">
        <v>326</v>
      </c>
      <c r="H114" s="33" t="s">
        <v>326</v>
      </c>
      <c r="I114" s="33"/>
      <c r="J114" s="34">
        <v>5000</v>
      </c>
      <c r="K114" s="87">
        <v>0</v>
      </c>
      <c r="L114" s="33" t="s">
        <v>316</v>
      </c>
      <c r="M114" s="35"/>
      <c r="N114" s="35"/>
      <c r="O114" s="35">
        <v>3</v>
      </c>
      <c r="P114" s="52" t="s">
        <v>327</v>
      </c>
    </row>
    <row r="115" spans="1:16" ht="60">
      <c r="A115" s="39" t="s">
        <v>396</v>
      </c>
      <c r="B115" s="33" t="s">
        <v>328</v>
      </c>
      <c r="C115" s="33" t="s">
        <v>329</v>
      </c>
      <c r="D115" s="33" t="s">
        <v>313</v>
      </c>
      <c r="E115" s="33" t="s">
        <v>325</v>
      </c>
      <c r="F115" s="33" t="s">
        <v>320</v>
      </c>
      <c r="G115" s="33" t="s">
        <v>330</v>
      </c>
      <c r="H115" s="33" t="s">
        <v>331</v>
      </c>
      <c r="I115" s="33"/>
      <c r="J115" s="34" t="s">
        <v>332</v>
      </c>
      <c r="K115" s="87">
        <v>0</v>
      </c>
      <c r="L115" s="33" t="s">
        <v>316</v>
      </c>
      <c r="M115" s="35"/>
      <c r="N115" s="35"/>
      <c r="O115" s="35">
        <v>1</v>
      </c>
      <c r="P115" s="35" t="s">
        <v>333</v>
      </c>
    </row>
    <row r="116" spans="1:16" ht="90">
      <c r="A116" s="39" t="s">
        <v>396</v>
      </c>
      <c r="B116" s="33" t="s">
        <v>334</v>
      </c>
      <c r="C116" s="33"/>
      <c r="D116" s="33" t="s">
        <v>313</v>
      </c>
      <c r="E116" s="33" t="s">
        <v>319</v>
      </c>
      <c r="F116" s="33" t="s">
        <v>320</v>
      </c>
      <c r="G116" s="33" t="s">
        <v>314</v>
      </c>
      <c r="H116" s="33" t="s">
        <v>335</v>
      </c>
      <c r="I116" s="33"/>
      <c r="J116" s="34">
        <v>38000</v>
      </c>
      <c r="K116" s="87">
        <v>0</v>
      </c>
      <c r="L116" s="33" t="s">
        <v>316</v>
      </c>
      <c r="M116" s="35"/>
      <c r="N116" s="35"/>
      <c r="O116" s="35">
        <v>2</v>
      </c>
      <c r="P116" s="35" t="s">
        <v>336</v>
      </c>
    </row>
    <row r="117" spans="1:16" ht="60">
      <c r="A117" s="39" t="s">
        <v>396</v>
      </c>
      <c r="B117" s="33" t="s">
        <v>337</v>
      </c>
      <c r="C117" s="33" t="s">
        <v>338</v>
      </c>
      <c r="D117" s="33" t="s">
        <v>313</v>
      </c>
      <c r="E117" s="33" t="s">
        <v>339</v>
      </c>
      <c r="F117" s="33" t="s">
        <v>320</v>
      </c>
      <c r="G117" s="33" t="s">
        <v>330</v>
      </c>
      <c r="H117" s="33" t="s">
        <v>340</v>
      </c>
      <c r="I117" s="33">
        <v>3400</v>
      </c>
      <c r="J117" s="34" t="s">
        <v>293</v>
      </c>
      <c r="K117" s="87">
        <v>0</v>
      </c>
      <c r="L117" s="33" t="s">
        <v>316</v>
      </c>
      <c r="M117" s="35"/>
      <c r="N117" s="35"/>
      <c r="O117" s="35">
        <v>6</v>
      </c>
      <c r="P117" s="35" t="s">
        <v>105</v>
      </c>
    </row>
    <row r="118" spans="1:16" ht="60">
      <c r="A118" s="39" t="s">
        <v>396</v>
      </c>
      <c r="B118" s="33" t="s">
        <v>341</v>
      </c>
      <c r="C118" s="33"/>
      <c r="D118" s="33" t="s">
        <v>313</v>
      </c>
      <c r="E118" s="33" t="s">
        <v>325</v>
      </c>
      <c r="F118" s="33" t="s">
        <v>342</v>
      </c>
      <c r="G118" s="33"/>
      <c r="H118" s="33" t="s">
        <v>343</v>
      </c>
      <c r="I118" s="33"/>
      <c r="J118" s="34"/>
      <c r="K118" s="87">
        <f t="shared" si="1"/>
        <v>0</v>
      </c>
      <c r="L118" s="33" t="s">
        <v>316</v>
      </c>
      <c r="M118" s="35"/>
      <c r="N118" s="35"/>
      <c r="O118" s="35">
        <v>4</v>
      </c>
      <c r="P118" s="52" t="s">
        <v>344</v>
      </c>
    </row>
    <row r="119" spans="1:16" ht="60">
      <c r="A119" s="39" t="s">
        <v>396</v>
      </c>
      <c r="B119" s="33" t="s">
        <v>345</v>
      </c>
      <c r="C119" s="33" t="s">
        <v>346</v>
      </c>
      <c r="D119" s="33" t="s">
        <v>313</v>
      </c>
      <c r="E119" s="33" t="s">
        <v>319</v>
      </c>
      <c r="F119" s="33"/>
      <c r="G119" s="33" t="s">
        <v>347</v>
      </c>
      <c r="H119" s="33" t="s">
        <v>348</v>
      </c>
      <c r="I119" s="33">
        <v>39900</v>
      </c>
      <c r="J119" s="34">
        <v>24900</v>
      </c>
      <c r="K119" s="87">
        <v>0.15</v>
      </c>
      <c r="L119" s="33" t="s">
        <v>316</v>
      </c>
      <c r="M119" s="35"/>
      <c r="N119" s="35"/>
      <c r="O119" s="35">
        <v>5</v>
      </c>
      <c r="P119" s="52" t="s">
        <v>349</v>
      </c>
    </row>
    <row r="120" spans="1:16" ht="60">
      <c r="A120" s="39" t="s">
        <v>396</v>
      </c>
      <c r="B120" s="33" t="s">
        <v>350</v>
      </c>
      <c r="C120" s="33" t="s">
        <v>351</v>
      </c>
      <c r="D120" s="33" t="s">
        <v>313</v>
      </c>
      <c r="E120" s="33" t="s">
        <v>319</v>
      </c>
      <c r="F120" s="33" t="s">
        <v>352</v>
      </c>
      <c r="G120" s="33" t="s">
        <v>353</v>
      </c>
      <c r="H120" s="33" t="s">
        <v>354</v>
      </c>
      <c r="I120" s="33">
        <v>19800</v>
      </c>
      <c r="J120" s="34">
        <v>9900</v>
      </c>
      <c r="K120" s="87">
        <v>0.99</v>
      </c>
      <c r="L120" s="33" t="s">
        <v>316</v>
      </c>
      <c r="M120" s="35"/>
      <c r="N120" s="35"/>
      <c r="O120" s="35">
        <v>7</v>
      </c>
      <c r="P120" s="52" t="s">
        <v>327</v>
      </c>
    </row>
    <row r="121" spans="1:16" ht="60">
      <c r="A121" s="39" t="s">
        <v>396</v>
      </c>
      <c r="B121" s="33" t="s">
        <v>355</v>
      </c>
      <c r="C121" s="33"/>
      <c r="D121" s="33" t="s">
        <v>313</v>
      </c>
      <c r="E121" s="33" t="s">
        <v>356</v>
      </c>
      <c r="F121" s="33"/>
      <c r="G121" s="33" t="s">
        <v>314</v>
      </c>
      <c r="H121" s="33"/>
      <c r="I121" s="33">
        <v>30000</v>
      </c>
      <c r="J121" s="34">
        <v>20000</v>
      </c>
      <c r="K121" s="87">
        <v>0.1</v>
      </c>
      <c r="L121" s="33" t="s">
        <v>316</v>
      </c>
      <c r="M121" s="35"/>
      <c r="N121" s="35"/>
      <c r="O121" s="35">
        <v>3</v>
      </c>
      <c r="P121" s="35" t="s">
        <v>357</v>
      </c>
    </row>
    <row r="122" spans="1:16" ht="60">
      <c r="A122" s="39" t="s">
        <v>396</v>
      </c>
      <c r="B122" s="33" t="s">
        <v>358</v>
      </c>
      <c r="C122" s="33" t="s">
        <v>359</v>
      </c>
      <c r="D122" s="33" t="s">
        <v>313</v>
      </c>
      <c r="E122" s="33" t="s">
        <v>325</v>
      </c>
      <c r="F122" s="33"/>
      <c r="G122" s="33" t="s">
        <v>360</v>
      </c>
      <c r="H122" s="33" t="s">
        <v>343</v>
      </c>
      <c r="I122" s="33"/>
      <c r="J122" s="34"/>
      <c r="K122" s="87">
        <f t="shared" si="1"/>
        <v>0</v>
      </c>
      <c r="L122" s="33" t="s">
        <v>316</v>
      </c>
      <c r="M122" s="35"/>
      <c r="N122" s="35"/>
      <c r="O122" s="35">
        <v>4</v>
      </c>
      <c r="P122" s="52" t="s">
        <v>361</v>
      </c>
    </row>
    <row r="123" spans="1:16" ht="60">
      <c r="A123" s="39" t="s">
        <v>396</v>
      </c>
      <c r="B123" s="33" t="s">
        <v>362</v>
      </c>
      <c r="C123" s="33"/>
      <c r="D123" s="33" t="s">
        <v>313</v>
      </c>
      <c r="E123" s="33"/>
      <c r="F123" s="33"/>
      <c r="G123" s="33" t="s">
        <v>347</v>
      </c>
      <c r="H123" s="33" t="s">
        <v>363</v>
      </c>
      <c r="I123" s="33"/>
      <c r="J123" s="34"/>
      <c r="K123" s="87">
        <f t="shared" si="1"/>
        <v>0</v>
      </c>
      <c r="L123" s="33" t="s">
        <v>316</v>
      </c>
      <c r="M123" s="35"/>
      <c r="N123" s="35"/>
      <c r="O123" s="35">
        <v>5</v>
      </c>
      <c r="P123" s="52" t="s">
        <v>364</v>
      </c>
    </row>
    <row r="124" spans="1:16" ht="60">
      <c r="A124" s="39" t="s">
        <v>396</v>
      </c>
      <c r="B124" s="33" t="s">
        <v>365</v>
      </c>
      <c r="C124" s="33"/>
      <c r="D124" s="33" t="s">
        <v>313</v>
      </c>
      <c r="E124" s="33" t="s">
        <v>366</v>
      </c>
      <c r="F124" s="33" t="s">
        <v>320</v>
      </c>
      <c r="G124" s="33" t="s">
        <v>314</v>
      </c>
      <c r="H124" s="33"/>
      <c r="I124" s="33"/>
      <c r="J124" s="34"/>
      <c r="K124" s="87">
        <f t="shared" si="1"/>
        <v>0</v>
      </c>
      <c r="L124" s="33" t="s">
        <v>316</v>
      </c>
      <c r="M124" s="35"/>
      <c r="N124" s="35"/>
      <c r="O124" s="35">
        <v>3</v>
      </c>
      <c r="P124" s="35" t="s">
        <v>357</v>
      </c>
    </row>
    <row r="125" spans="1:16" ht="60">
      <c r="A125" s="39" t="s">
        <v>396</v>
      </c>
      <c r="B125" s="37" t="s">
        <v>367</v>
      </c>
      <c r="C125" s="35"/>
      <c r="D125" s="35"/>
      <c r="E125" s="35"/>
      <c r="F125" s="35"/>
      <c r="G125" s="35"/>
      <c r="H125" s="35"/>
      <c r="I125" s="35"/>
      <c r="J125" s="35"/>
      <c r="K125" s="87">
        <f t="shared" si="1"/>
        <v>0</v>
      </c>
      <c r="L125" s="52" t="s">
        <v>316</v>
      </c>
      <c r="M125" s="35"/>
      <c r="N125" s="35"/>
      <c r="O125" s="38">
        <v>5</v>
      </c>
      <c r="P125" s="38" t="s">
        <v>368</v>
      </c>
    </row>
    <row r="126" spans="1:16" ht="60">
      <c r="A126" s="39" t="s">
        <v>396</v>
      </c>
      <c r="B126" s="37" t="s">
        <v>369</v>
      </c>
      <c r="C126" s="35"/>
      <c r="D126" s="35"/>
      <c r="E126" s="35"/>
      <c r="F126" s="35"/>
      <c r="G126" s="35"/>
      <c r="H126" s="35"/>
      <c r="I126" s="35"/>
      <c r="J126" s="35"/>
      <c r="K126" s="87">
        <f t="shared" si="1"/>
        <v>0</v>
      </c>
      <c r="L126" s="52" t="s">
        <v>316</v>
      </c>
      <c r="M126" s="35"/>
      <c r="N126" s="35"/>
      <c r="O126" s="38">
        <v>3</v>
      </c>
      <c r="P126" s="38" t="s">
        <v>333</v>
      </c>
    </row>
    <row r="127" spans="1:16" ht="60">
      <c r="A127" s="39" t="s">
        <v>396</v>
      </c>
      <c r="B127" s="37" t="s">
        <v>370</v>
      </c>
      <c r="C127" s="35"/>
      <c r="D127" s="35"/>
      <c r="E127" s="35"/>
      <c r="F127" s="35"/>
      <c r="G127" s="35"/>
      <c r="H127" s="35"/>
      <c r="I127" s="35"/>
      <c r="J127" s="35"/>
      <c r="K127" s="87">
        <f t="shared" si="1"/>
        <v>0</v>
      </c>
      <c r="L127" s="52" t="s">
        <v>316</v>
      </c>
      <c r="M127" s="35"/>
      <c r="N127" s="35"/>
      <c r="O127" s="38">
        <v>1</v>
      </c>
      <c r="P127" s="38" t="s">
        <v>333</v>
      </c>
    </row>
    <row r="128" spans="1:16" ht="60">
      <c r="A128" s="39" t="s">
        <v>396</v>
      </c>
      <c r="B128" s="37" t="s">
        <v>371</v>
      </c>
      <c r="C128" s="35"/>
      <c r="D128" s="35"/>
      <c r="E128" s="35"/>
      <c r="F128" s="35"/>
      <c r="G128" s="35"/>
      <c r="H128" s="35"/>
      <c r="I128" s="35"/>
      <c r="J128" s="35"/>
      <c r="K128" s="87">
        <f t="shared" si="1"/>
        <v>0</v>
      </c>
      <c r="L128" s="52" t="s">
        <v>316</v>
      </c>
      <c r="M128" s="35"/>
      <c r="N128" s="35"/>
      <c r="O128" s="38">
        <v>7</v>
      </c>
      <c r="P128" s="38" t="s">
        <v>372</v>
      </c>
    </row>
    <row r="129" spans="1:16" ht="60">
      <c r="A129" s="39" t="s">
        <v>396</v>
      </c>
      <c r="B129" s="37" t="s">
        <v>373</v>
      </c>
      <c r="C129" s="35"/>
      <c r="D129" s="35"/>
      <c r="E129" s="35"/>
      <c r="F129" s="35"/>
      <c r="G129" s="35"/>
      <c r="H129" s="35"/>
      <c r="I129" s="35"/>
      <c r="J129" s="35"/>
      <c r="K129" s="87">
        <f t="shared" si="1"/>
        <v>0</v>
      </c>
      <c r="L129" s="52" t="s">
        <v>316</v>
      </c>
      <c r="M129" s="35"/>
      <c r="N129" s="35"/>
      <c r="O129" s="38">
        <v>3</v>
      </c>
      <c r="P129" s="38" t="s">
        <v>333</v>
      </c>
    </row>
    <row r="130" spans="1:16" ht="60">
      <c r="A130" s="39" t="s">
        <v>396</v>
      </c>
      <c r="B130" s="37" t="s">
        <v>374</v>
      </c>
      <c r="C130" s="35"/>
      <c r="D130" s="35"/>
      <c r="E130" s="35"/>
      <c r="F130" s="35"/>
      <c r="G130" s="35"/>
      <c r="H130" s="35"/>
      <c r="I130" s="35"/>
      <c r="J130" s="35"/>
      <c r="K130" s="87">
        <f t="shared" si="1"/>
        <v>0</v>
      </c>
      <c r="L130" s="52" t="s">
        <v>316</v>
      </c>
      <c r="M130" s="35"/>
      <c r="N130" s="35"/>
      <c r="O130" s="38">
        <v>3</v>
      </c>
      <c r="P130" s="38" t="s">
        <v>333</v>
      </c>
    </row>
    <row r="131" spans="1:16" ht="60">
      <c r="A131" s="39" t="s">
        <v>396</v>
      </c>
      <c r="B131" s="37" t="s">
        <v>375</v>
      </c>
      <c r="C131" s="35"/>
      <c r="D131" s="35"/>
      <c r="E131" s="35"/>
      <c r="F131" s="35"/>
      <c r="G131" s="35"/>
      <c r="H131" s="35"/>
      <c r="I131" s="35"/>
      <c r="J131" s="35"/>
      <c r="K131" s="87">
        <f t="shared" ref="K131:K194" si="2">SUM(I131-J131)*100</f>
        <v>0</v>
      </c>
      <c r="L131" s="52" t="s">
        <v>316</v>
      </c>
      <c r="M131" s="35"/>
      <c r="N131" s="35"/>
      <c r="O131" s="38">
        <v>5</v>
      </c>
      <c r="P131" s="39" t="s">
        <v>216</v>
      </c>
    </row>
    <row r="132" spans="1:16" ht="60">
      <c r="A132" s="39" t="s">
        <v>396</v>
      </c>
      <c r="B132" s="37" t="s">
        <v>376</v>
      </c>
      <c r="C132" s="35"/>
      <c r="D132" s="35"/>
      <c r="E132" s="35"/>
      <c r="F132" s="35"/>
      <c r="G132" s="35"/>
      <c r="H132" s="35"/>
      <c r="I132" s="35"/>
      <c r="J132" s="35"/>
      <c r="K132" s="87">
        <f t="shared" si="2"/>
        <v>0</v>
      </c>
      <c r="L132" s="52" t="s">
        <v>316</v>
      </c>
      <c r="M132" s="35"/>
      <c r="N132" s="35"/>
      <c r="O132" s="38">
        <v>5</v>
      </c>
      <c r="P132" s="38" t="s">
        <v>368</v>
      </c>
    </row>
    <row r="133" spans="1:16" ht="60">
      <c r="A133" s="39" t="s">
        <v>396</v>
      </c>
      <c r="B133" s="37" t="s">
        <v>377</v>
      </c>
      <c r="C133" s="35"/>
      <c r="D133" s="35"/>
      <c r="E133" s="35"/>
      <c r="F133" s="35"/>
      <c r="G133" s="35"/>
      <c r="H133" s="35"/>
      <c r="I133" s="35"/>
      <c r="J133" s="35"/>
      <c r="K133" s="87">
        <f t="shared" si="2"/>
        <v>0</v>
      </c>
      <c r="L133" s="52" t="s">
        <v>316</v>
      </c>
      <c r="M133" s="35"/>
      <c r="N133" s="35"/>
      <c r="O133" s="38">
        <v>7</v>
      </c>
      <c r="P133" s="38" t="s">
        <v>372</v>
      </c>
    </row>
    <row r="134" spans="1:16" ht="60">
      <c r="A134" s="39" t="s">
        <v>396</v>
      </c>
      <c r="B134" s="37" t="s">
        <v>378</v>
      </c>
      <c r="C134" s="35"/>
      <c r="D134" s="35"/>
      <c r="E134" s="35"/>
      <c r="F134" s="35"/>
      <c r="G134" s="35"/>
      <c r="H134" s="35"/>
      <c r="I134" s="35"/>
      <c r="J134" s="35"/>
      <c r="K134" s="87">
        <f t="shared" si="2"/>
        <v>0</v>
      </c>
      <c r="L134" s="52" t="s">
        <v>316</v>
      </c>
      <c r="M134" s="35"/>
      <c r="N134" s="35"/>
      <c r="O134" s="38">
        <v>3</v>
      </c>
      <c r="P134" s="39" t="s">
        <v>379</v>
      </c>
    </row>
    <row r="135" spans="1:16" ht="60">
      <c r="A135" s="39" t="s">
        <v>396</v>
      </c>
      <c r="B135" s="37" t="s">
        <v>380</v>
      </c>
      <c r="C135" s="35"/>
      <c r="D135" s="35"/>
      <c r="E135" s="35"/>
      <c r="F135" s="35"/>
      <c r="G135" s="35"/>
      <c r="H135" s="35"/>
      <c r="I135" s="35"/>
      <c r="J135" s="35"/>
      <c r="K135" s="87">
        <f t="shared" si="2"/>
        <v>0</v>
      </c>
      <c r="L135" s="52" t="s">
        <v>316</v>
      </c>
      <c r="M135" s="35"/>
      <c r="N135" s="35"/>
      <c r="O135" s="38">
        <v>1</v>
      </c>
      <c r="P135" s="38" t="s">
        <v>368</v>
      </c>
    </row>
    <row r="136" spans="1:16" ht="60">
      <c r="A136" s="39" t="s">
        <v>396</v>
      </c>
      <c r="B136" s="37" t="s">
        <v>381</v>
      </c>
      <c r="C136" s="35"/>
      <c r="D136" s="35"/>
      <c r="E136" s="35"/>
      <c r="F136" s="35"/>
      <c r="G136" s="35"/>
      <c r="H136" s="35"/>
      <c r="I136" s="35"/>
      <c r="J136" s="35"/>
      <c r="K136" s="87">
        <f t="shared" si="2"/>
        <v>0</v>
      </c>
      <c r="L136" s="52" t="s">
        <v>316</v>
      </c>
      <c r="M136" s="35"/>
      <c r="N136" s="35"/>
      <c r="O136" s="38">
        <v>3</v>
      </c>
      <c r="P136" s="38" t="s">
        <v>368</v>
      </c>
    </row>
    <row r="137" spans="1:16" ht="60">
      <c r="A137" s="39" t="s">
        <v>396</v>
      </c>
      <c r="B137" s="37" t="s">
        <v>382</v>
      </c>
      <c r="C137" s="35"/>
      <c r="D137" s="35"/>
      <c r="E137" s="35"/>
      <c r="F137" s="35"/>
      <c r="G137" s="35"/>
      <c r="H137" s="35"/>
      <c r="I137" s="35"/>
      <c r="J137" s="35"/>
      <c r="K137" s="87">
        <f t="shared" si="2"/>
        <v>0</v>
      </c>
      <c r="L137" s="52" t="s">
        <v>316</v>
      </c>
      <c r="M137" s="35"/>
      <c r="N137" s="35"/>
      <c r="O137" s="38">
        <v>1</v>
      </c>
      <c r="P137" s="38" t="s">
        <v>383</v>
      </c>
    </row>
    <row r="138" spans="1:16" ht="60">
      <c r="A138" s="39" t="s">
        <v>396</v>
      </c>
      <c r="B138" s="37" t="s">
        <v>384</v>
      </c>
      <c r="C138" s="35"/>
      <c r="D138" s="35"/>
      <c r="E138" s="35"/>
      <c r="F138" s="35"/>
      <c r="G138" s="35"/>
      <c r="H138" s="35"/>
      <c r="I138" s="35"/>
      <c r="J138" s="35"/>
      <c r="K138" s="87">
        <f t="shared" si="2"/>
        <v>0</v>
      </c>
      <c r="L138" s="52" t="s">
        <v>316</v>
      </c>
      <c r="M138" s="35"/>
      <c r="N138" s="35"/>
      <c r="O138" s="38">
        <v>3</v>
      </c>
      <c r="P138" s="39" t="s">
        <v>216</v>
      </c>
    </row>
    <row r="139" spans="1:16" ht="75">
      <c r="A139" s="39" t="s">
        <v>396</v>
      </c>
      <c r="B139" s="37" t="s">
        <v>385</v>
      </c>
      <c r="C139" s="35"/>
      <c r="D139" s="35"/>
      <c r="E139" s="35"/>
      <c r="F139" s="35"/>
      <c r="G139" s="35"/>
      <c r="H139" s="35"/>
      <c r="I139" s="35"/>
      <c r="J139" s="35"/>
      <c r="K139" s="87">
        <f t="shared" si="2"/>
        <v>0</v>
      </c>
      <c r="L139" s="52" t="s">
        <v>316</v>
      </c>
      <c r="M139" s="35"/>
      <c r="N139" s="35"/>
      <c r="O139" s="38">
        <v>4</v>
      </c>
      <c r="P139" s="39" t="s">
        <v>386</v>
      </c>
    </row>
    <row r="140" spans="1:16" ht="60">
      <c r="A140" s="39" t="s">
        <v>396</v>
      </c>
      <c r="B140" s="37" t="s">
        <v>387</v>
      </c>
      <c r="C140" s="35"/>
      <c r="D140" s="35"/>
      <c r="E140" s="35"/>
      <c r="F140" s="35"/>
      <c r="G140" s="35"/>
      <c r="H140" s="35"/>
      <c r="I140" s="35"/>
      <c r="J140" s="35"/>
      <c r="K140" s="87">
        <f t="shared" si="2"/>
        <v>0</v>
      </c>
      <c r="L140" s="52" t="s">
        <v>316</v>
      </c>
      <c r="M140" s="35"/>
      <c r="N140" s="35"/>
      <c r="O140" s="38">
        <v>3</v>
      </c>
      <c r="P140" s="39" t="s">
        <v>388</v>
      </c>
    </row>
    <row r="141" spans="1:16" ht="60">
      <c r="A141" s="39" t="s">
        <v>396</v>
      </c>
      <c r="B141" s="37" t="s">
        <v>389</v>
      </c>
      <c r="C141" s="35"/>
      <c r="D141" s="35"/>
      <c r="E141" s="35"/>
      <c r="F141" s="35"/>
      <c r="G141" s="35"/>
      <c r="H141" s="35"/>
      <c r="I141" s="35"/>
      <c r="J141" s="35"/>
      <c r="K141" s="87">
        <f t="shared" si="2"/>
        <v>0</v>
      </c>
      <c r="L141" s="52" t="s">
        <v>316</v>
      </c>
      <c r="M141" s="35"/>
      <c r="N141" s="35"/>
      <c r="O141" s="38">
        <v>2</v>
      </c>
      <c r="P141" s="39" t="s">
        <v>216</v>
      </c>
    </row>
    <row r="142" spans="1:16" ht="60">
      <c r="A142" s="39" t="s">
        <v>396</v>
      </c>
      <c r="B142" s="37" t="s">
        <v>390</v>
      </c>
      <c r="C142" s="35"/>
      <c r="D142" s="35"/>
      <c r="E142" s="35"/>
      <c r="F142" s="35"/>
      <c r="G142" s="35"/>
      <c r="H142" s="35"/>
      <c r="I142" s="35"/>
      <c r="J142" s="35"/>
      <c r="K142" s="87">
        <f t="shared" si="2"/>
        <v>0</v>
      </c>
      <c r="L142" s="52" t="s">
        <v>316</v>
      </c>
      <c r="M142" s="35"/>
      <c r="N142" s="35"/>
      <c r="O142" s="38">
        <v>6</v>
      </c>
      <c r="P142" s="39" t="s">
        <v>216</v>
      </c>
    </row>
    <row r="143" spans="1:16" ht="60">
      <c r="A143" s="39" t="s">
        <v>396</v>
      </c>
      <c r="B143" s="37" t="s">
        <v>391</v>
      </c>
      <c r="C143" s="35"/>
      <c r="D143" s="35"/>
      <c r="E143" s="35"/>
      <c r="F143" s="35"/>
      <c r="G143" s="35"/>
      <c r="H143" s="35"/>
      <c r="I143" s="35"/>
      <c r="J143" s="35"/>
      <c r="K143" s="87">
        <f t="shared" si="2"/>
        <v>0</v>
      </c>
      <c r="L143" s="52" t="s">
        <v>316</v>
      </c>
      <c r="M143" s="35"/>
      <c r="N143" s="35"/>
      <c r="O143" s="38">
        <v>3</v>
      </c>
      <c r="P143" s="38" t="s">
        <v>392</v>
      </c>
    </row>
    <row r="144" spans="1:16" ht="60">
      <c r="A144" s="39" t="s">
        <v>396</v>
      </c>
      <c r="B144" s="37" t="s">
        <v>393</v>
      </c>
      <c r="C144" s="35"/>
      <c r="D144" s="35"/>
      <c r="E144" s="35"/>
      <c r="F144" s="35"/>
      <c r="G144" s="35"/>
      <c r="H144" s="35"/>
      <c r="I144" s="35"/>
      <c r="J144" s="35"/>
      <c r="K144" s="87">
        <f t="shared" si="2"/>
        <v>0</v>
      </c>
      <c r="L144" s="52" t="s">
        <v>316</v>
      </c>
      <c r="M144" s="35"/>
      <c r="N144" s="35"/>
      <c r="O144" s="38">
        <v>2</v>
      </c>
      <c r="P144" s="39" t="s">
        <v>216</v>
      </c>
    </row>
    <row r="145" spans="1:16" ht="60">
      <c r="A145" s="39" t="s">
        <v>396</v>
      </c>
      <c r="B145" s="37" t="s">
        <v>394</v>
      </c>
      <c r="C145" s="35"/>
      <c r="D145" s="35"/>
      <c r="E145" s="35"/>
      <c r="F145" s="35"/>
      <c r="G145" s="35"/>
      <c r="H145" s="35"/>
      <c r="I145" s="35"/>
      <c r="J145" s="35"/>
      <c r="K145" s="87">
        <f t="shared" si="2"/>
        <v>0</v>
      </c>
      <c r="L145" s="52" t="s">
        <v>316</v>
      </c>
      <c r="M145" s="35"/>
      <c r="N145" s="35"/>
      <c r="O145" s="38">
        <v>4</v>
      </c>
      <c r="P145" s="39" t="s">
        <v>395</v>
      </c>
    </row>
    <row r="146" spans="1:16" ht="90">
      <c r="A146" s="60" t="s">
        <v>511</v>
      </c>
      <c r="B146" s="41" t="s">
        <v>397</v>
      </c>
      <c r="C146" s="42">
        <v>1034604801</v>
      </c>
      <c r="D146" s="41" t="s">
        <v>399</v>
      </c>
      <c r="E146" s="41" t="s">
        <v>399</v>
      </c>
      <c r="F146" s="42" t="s">
        <v>400</v>
      </c>
      <c r="G146" s="42" t="s">
        <v>401</v>
      </c>
      <c r="H146" s="43" t="s">
        <v>402</v>
      </c>
      <c r="I146" s="42" t="s">
        <v>403</v>
      </c>
      <c r="J146" s="42" t="s">
        <v>404</v>
      </c>
      <c r="K146" s="91">
        <v>0</v>
      </c>
      <c r="L146" s="78" t="s">
        <v>572</v>
      </c>
      <c r="M146" s="40">
        <v>45</v>
      </c>
      <c r="N146" s="40">
        <v>6</v>
      </c>
      <c r="O146" s="44">
        <v>7</v>
      </c>
      <c r="P146" s="47" t="s">
        <v>405</v>
      </c>
    </row>
    <row r="147" spans="1:16" ht="90">
      <c r="A147" s="60" t="s">
        <v>511</v>
      </c>
      <c r="B147" s="41" t="s">
        <v>406</v>
      </c>
      <c r="C147" s="42"/>
      <c r="D147" s="41" t="s">
        <v>582</v>
      </c>
      <c r="E147" s="41" t="s">
        <v>407</v>
      </c>
      <c r="F147" s="42"/>
      <c r="G147" s="42"/>
      <c r="H147" s="43"/>
      <c r="I147" s="42"/>
      <c r="J147" s="42"/>
      <c r="K147" s="91">
        <f t="shared" si="2"/>
        <v>0</v>
      </c>
      <c r="L147" s="78" t="s">
        <v>572</v>
      </c>
      <c r="M147" s="40"/>
      <c r="N147" s="40"/>
      <c r="O147" s="44">
        <v>1</v>
      </c>
      <c r="P147" s="45" t="s">
        <v>408</v>
      </c>
    </row>
    <row r="148" spans="1:16" ht="90">
      <c r="A148" s="60" t="s">
        <v>511</v>
      </c>
      <c r="B148" s="41" t="s">
        <v>409</v>
      </c>
      <c r="C148" s="42"/>
      <c r="D148" s="41" t="s">
        <v>410</v>
      </c>
      <c r="E148" s="41" t="s">
        <v>410</v>
      </c>
      <c r="F148" s="42"/>
      <c r="G148" s="42"/>
      <c r="H148" s="43"/>
      <c r="I148" s="42"/>
      <c r="J148" s="42"/>
      <c r="K148" s="91">
        <f t="shared" si="2"/>
        <v>0</v>
      </c>
      <c r="L148" s="78" t="s">
        <v>572</v>
      </c>
      <c r="M148" s="40"/>
      <c r="N148" s="40"/>
      <c r="O148" s="44">
        <v>1</v>
      </c>
      <c r="P148" s="45" t="s">
        <v>408</v>
      </c>
    </row>
    <row r="149" spans="1:16" ht="43.5" customHeight="1">
      <c r="A149" s="60" t="s">
        <v>511</v>
      </c>
      <c r="B149" s="46" t="s">
        <v>411</v>
      </c>
      <c r="C149" s="42"/>
      <c r="D149" s="41"/>
      <c r="E149" s="41"/>
      <c r="F149" s="42"/>
      <c r="G149" s="42"/>
      <c r="H149" s="43"/>
      <c r="I149" s="42"/>
      <c r="J149" s="42"/>
      <c r="K149" s="91">
        <f t="shared" si="2"/>
        <v>0</v>
      </c>
      <c r="L149" s="78" t="s">
        <v>572</v>
      </c>
      <c r="M149" s="40"/>
      <c r="N149" s="40"/>
      <c r="O149" s="44">
        <v>1</v>
      </c>
      <c r="P149" s="45" t="s">
        <v>408</v>
      </c>
    </row>
    <row r="150" spans="1:16" ht="90">
      <c r="A150" s="60" t="s">
        <v>511</v>
      </c>
      <c r="B150" s="41" t="s">
        <v>412</v>
      </c>
      <c r="C150" s="42"/>
      <c r="D150" s="41" t="s">
        <v>107</v>
      </c>
      <c r="E150" s="41" t="s">
        <v>413</v>
      </c>
      <c r="F150" s="42"/>
      <c r="G150" s="42"/>
      <c r="H150" s="43"/>
      <c r="I150" s="42"/>
      <c r="J150" s="42"/>
      <c r="K150" s="91">
        <f t="shared" si="2"/>
        <v>0</v>
      </c>
      <c r="L150" s="78" t="s">
        <v>572</v>
      </c>
      <c r="M150" s="40"/>
      <c r="N150" s="40"/>
      <c r="O150" s="44">
        <v>1</v>
      </c>
      <c r="P150" s="45" t="s">
        <v>408</v>
      </c>
    </row>
    <row r="151" spans="1:16" ht="90">
      <c r="A151" s="60" t="s">
        <v>511</v>
      </c>
      <c r="B151" s="41" t="s">
        <v>414</v>
      </c>
      <c r="C151" s="42">
        <v>43563084</v>
      </c>
      <c r="D151" s="41" t="s">
        <v>583</v>
      </c>
      <c r="E151" s="41" t="s">
        <v>415</v>
      </c>
      <c r="F151" s="42" t="s">
        <v>400</v>
      </c>
      <c r="G151" s="42" t="s">
        <v>416</v>
      </c>
      <c r="H151" s="43" t="s">
        <v>417</v>
      </c>
      <c r="I151" s="42" t="s">
        <v>403</v>
      </c>
      <c r="J151" s="42" t="s">
        <v>404</v>
      </c>
      <c r="K151" s="91">
        <v>0</v>
      </c>
      <c r="L151" s="78" t="s">
        <v>572</v>
      </c>
      <c r="M151" s="40"/>
      <c r="N151" s="40"/>
      <c r="O151" s="44">
        <v>5</v>
      </c>
      <c r="P151" s="47" t="s">
        <v>121</v>
      </c>
    </row>
    <row r="152" spans="1:16" ht="90">
      <c r="A152" s="60" t="s">
        <v>511</v>
      </c>
      <c r="B152" s="41" t="s">
        <v>418</v>
      </c>
      <c r="C152" s="42"/>
      <c r="D152" s="41" t="s">
        <v>583</v>
      </c>
      <c r="E152" s="41" t="s">
        <v>44</v>
      </c>
      <c r="F152" s="42"/>
      <c r="G152" s="42"/>
      <c r="H152" s="43"/>
      <c r="I152" s="42"/>
      <c r="J152" s="42"/>
      <c r="K152" s="91">
        <f t="shared" si="2"/>
        <v>0</v>
      </c>
      <c r="L152" s="78" t="s">
        <v>572</v>
      </c>
      <c r="M152" s="40"/>
      <c r="N152" s="40"/>
      <c r="O152" s="44">
        <v>5</v>
      </c>
      <c r="P152" s="45" t="s">
        <v>121</v>
      </c>
    </row>
    <row r="153" spans="1:16" ht="90">
      <c r="A153" s="60" t="s">
        <v>511</v>
      </c>
      <c r="B153" s="41" t="s">
        <v>419</v>
      </c>
      <c r="C153" s="42">
        <v>70826918</v>
      </c>
      <c r="D153" s="41" t="s">
        <v>584</v>
      </c>
      <c r="E153" s="41" t="s">
        <v>74</v>
      </c>
      <c r="F153" s="42" t="s">
        <v>420</v>
      </c>
      <c r="G153" s="42" t="s">
        <v>421</v>
      </c>
      <c r="H153" s="43" t="s">
        <v>422</v>
      </c>
      <c r="I153" s="42">
        <v>8000</v>
      </c>
      <c r="J153" s="42">
        <v>5000</v>
      </c>
      <c r="K153" s="91">
        <v>0.3</v>
      </c>
      <c r="L153" s="78" t="s">
        <v>572</v>
      </c>
      <c r="M153" s="40"/>
      <c r="N153" s="40"/>
      <c r="O153" s="44">
        <v>2</v>
      </c>
      <c r="P153" s="45" t="s">
        <v>408</v>
      </c>
    </row>
    <row r="154" spans="1:16" ht="100.5">
      <c r="A154" s="60" t="s">
        <v>511</v>
      </c>
      <c r="B154" s="41" t="s">
        <v>423</v>
      </c>
      <c r="C154" s="42"/>
      <c r="D154" s="41" t="s">
        <v>585</v>
      </c>
      <c r="E154" s="41" t="s">
        <v>424</v>
      </c>
      <c r="F154" s="42"/>
      <c r="G154" s="42"/>
      <c r="H154" s="43"/>
      <c r="I154" s="42"/>
      <c r="J154" s="42"/>
      <c r="K154" s="91">
        <f t="shared" si="2"/>
        <v>0</v>
      </c>
      <c r="L154" s="78" t="s">
        <v>572</v>
      </c>
      <c r="M154" s="40"/>
      <c r="N154" s="40"/>
      <c r="O154" s="44">
        <v>9</v>
      </c>
      <c r="P154" s="45" t="s">
        <v>121</v>
      </c>
    </row>
    <row r="155" spans="1:16" ht="90">
      <c r="A155" s="60" t="s">
        <v>511</v>
      </c>
      <c r="B155" s="41" t="s">
        <v>425</v>
      </c>
      <c r="C155" s="42"/>
      <c r="D155" s="41" t="s">
        <v>107</v>
      </c>
      <c r="E155" s="41" t="s">
        <v>413</v>
      </c>
      <c r="F155" s="42"/>
      <c r="G155" s="42"/>
      <c r="H155" s="43"/>
      <c r="I155" s="42"/>
      <c r="J155" s="42"/>
      <c r="K155" s="91">
        <f t="shared" si="2"/>
        <v>0</v>
      </c>
      <c r="L155" s="78" t="s">
        <v>572</v>
      </c>
      <c r="M155" s="40"/>
      <c r="N155" s="40"/>
      <c r="O155" s="44">
        <v>5</v>
      </c>
      <c r="P155" s="45" t="s">
        <v>121</v>
      </c>
    </row>
    <row r="156" spans="1:16" ht="100.5">
      <c r="A156" s="60" t="s">
        <v>511</v>
      </c>
      <c r="B156" s="41" t="s">
        <v>426</v>
      </c>
      <c r="C156" s="42"/>
      <c r="D156" s="41" t="s">
        <v>586</v>
      </c>
      <c r="E156" s="41" t="s">
        <v>427</v>
      </c>
      <c r="F156" s="42"/>
      <c r="G156" s="42"/>
      <c r="H156" s="43"/>
      <c r="I156" s="42"/>
      <c r="J156" s="42"/>
      <c r="K156" s="91">
        <f t="shared" si="2"/>
        <v>0</v>
      </c>
      <c r="L156" s="78" t="s">
        <v>572</v>
      </c>
      <c r="M156" s="40"/>
      <c r="N156" s="40"/>
      <c r="O156" s="44">
        <v>7</v>
      </c>
      <c r="P156" s="45" t="s">
        <v>121</v>
      </c>
    </row>
    <row r="157" spans="1:16" ht="90">
      <c r="A157" s="60" t="s">
        <v>511</v>
      </c>
      <c r="B157" s="46" t="s">
        <v>428</v>
      </c>
      <c r="C157" s="42"/>
      <c r="D157" s="41"/>
      <c r="E157" s="41"/>
      <c r="F157" s="42"/>
      <c r="G157" s="42"/>
      <c r="H157" s="43"/>
      <c r="I157" s="42"/>
      <c r="J157" s="42"/>
      <c r="K157" s="91">
        <f t="shared" si="2"/>
        <v>0</v>
      </c>
      <c r="L157" s="78" t="s">
        <v>572</v>
      </c>
      <c r="M157" s="40"/>
      <c r="N157" s="40"/>
      <c r="O157" s="44"/>
      <c r="P157" s="45"/>
    </row>
    <row r="158" spans="1:16" ht="90">
      <c r="A158" s="60" t="s">
        <v>511</v>
      </c>
      <c r="B158" s="41" t="s">
        <v>429</v>
      </c>
      <c r="C158" s="42"/>
      <c r="D158" s="41" t="s">
        <v>587</v>
      </c>
      <c r="E158" s="41" t="s">
        <v>430</v>
      </c>
      <c r="F158" s="42"/>
      <c r="G158" s="42"/>
      <c r="H158" s="43"/>
      <c r="I158" s="42"/>
      <c r="J158" s="42"/>
      <c r="K158" s="91">
        <f t="shared" si="2"/>
        <v>0</v>
      </c>
      <c r="L158" s="78" t="s">
        <v>572</v>
      </c>
      <c r="M158" s="40"/>
      <c r="N158" s="40"/>
      <c r="O158" s="44">
        <v>2</v>
      </c>
      <c r="P158" s="45" t="s">
        <v>408</v>
      </c>
    </row>
    <row r="159" spans="1:16" ht="90">
      <c r="A159" s="60" t="s">
        <v>511</v>
      </c>
      <c r="B159" s="46" t="s">
        <v>431</v>
      </c>
      <c r="C159" s="42"/>
      <c r="D159" s="41"/>
      <c r="E159" s="41"/>
      <c r="F159" s="42"/>
      <c r="G159" s="42"/>
      <c r="H159" s="43"/>
      <c r="I159" s="42"/>
      <c r="J159" s="42"/>
      <c r="K159" s="91">
        <f t="shared" si="2"/>
        <v>0</v>
      </c>
      <c r="L159" s="78" t="s">
        <v>572</v>
      </c>
      <c r="M159" s="40"/>
      <c r="N159" s="40"/>
      <c r="O159" s="44"/>
      <c r="P159" s="45"/>
    </row>
    <row r="160" spans="1:16" ht="90">
      <c r="A160" s="60" t="s">
        <v>511</v>
      </c>
      <c r="B160" s="41" t="s">
        <v>432</v>
      </c>
      <c r="C160" s="42">
        <v>8110446340</v>
      </c>
      <c r="D160" s="41" t="s">
        <v>588</v>
      </c>
      <c r="E160" s="41" t="s">
        <v>433</v>
      </c>
      <c r="F160" s="42" t="s">
        <v>434</v>
      </c>
      <c r="G160" s="42" t="s">
        <v>435</v>
      </c>
      <c r="H160" s="43" t="s">
        <v>436</v>
      </c>
      <c r="I160" s="42">
        <v>18000</v>
      </c>
      <c r="J160" s="42">
        <v>12000</v>
      </c>
      <c r="K160" s="91">
        <v>0.6</v>
      </c>
      <c r="L160" s="78" t="s">
        <v>572</v>
      </c>
      <c r="M160" s="40"/>
      <c r="N160" s="40"/>
      <c r="O160" s="44">
        <v>3</v>
      </c>
      <c r="P160" s="45" t="s">
        <v>121</v>
      </c>
    </row>
    <row r="161" spans="1:16" ht="90">
      <c r="A161" s="60" t="s">
        <v>511</v>
      </c>
      <c r="B161" s="41" t="s">
        <v>437</v>
      </c>
      <c r="C161" s="42"/>
      <c r="D161" s="41" t="s">
        <v>589</v>
      </c>
      <c r="E161" s="41" t="s">
        <v>74</v>
      </c>
      <c r="F161" s="42"/>
      <c r="G161" s="42"/>
      <c r="H161" s="43"/>
      <c r="I161" s="42"/>
      <c r="J161" s="42"/>
      <c r="K161" s="91">
        <f t="shared" si="2"/>
        <v>0</v>
      </c>
      <c r="L161" s="78" t="s">
        <v>572</v>
      </c>
      <c r="M161" s="40"/>
      <c r="N161" s="40"/>
      <c r="O161" s="44">
        <v>4</v>
      </c>
      <c r="P161" s="45" t="s">
        <v>121</v>
      </c>
    </row>
    <row r="162" spans="1:16" ht="90">
      <c r="A162" s="60" t="s">
        <v>511</v>
      </c>
      <c r="B162" s="41" t="s">
        <v>438</v>
      </c>
      <c r="C162" s="42"/>
      <c r="D162" s="41" t="s">
        <v>24</v>
      </c>
      <c r="E162" s="41" t="s">
        <v>439</v>
      </c>
      <c r="F162" s="42"/>
      <c r="G162" s="42"/>
      <c r="H162" s="43"/>
      <c r="I162" s="42"/>
      <c r="J162" s="42"/>
      <c r="K162" s="91">
        <f t="shared" si="2"/>
        <v>0</v>
      </c>
      <c r="L162" s="78" t="s">
        <v>572</v>
      </c>
      <c r="M162" s="40"/>
      <c r="N162" s="40"/>
      <c r="O162" s="44">
        <v>7</v>
      </c>
      <c r="P162" s="45" t="s">
        <v>121</v>
      </c>
    </row>
    <row r="163" spans="1:16" ht="90">
      <c r="A163" s="60" t="s">
        <v>511</v>
      </c>
      <c r="B163" s="41" t="s">
        <v>440</v>
      </c>
      <c r="C163" s="42"/>
      <c r="D163" s="41" t="s">
        <v>590</v>
      </c>
      <c r="E163" s="41" t="s">
        <v>441</v>
      </c>
      <c r="F163" s="42"/>
      <c r="G163" s="42"/>
      <c r="H163" s="43"/>
      <c r="I163" s="42"/>
      <c r="J163" s="42"/>
      <c r="K163" s="91">
        <f t="shared" si="2"/>
        <v>0</v>
      </c>
      <c r="L163" s="78" t="s">
        <v>572</v>
      </c>
      <c r="M163" s="40"/>
      <c r="N163" s="40"/>
      <c r="O163" s="44">
        <v>7</v>
      </c>
      <c r="P163" s="45" t="s">
        <v>121</v>
      </c>
    </row>
    <row r="164" spans="1:16" ht="90">
      <c r="A164" s="60" t="s">
        <v>511</v>
      </c>
      <c r="B164" s="41" t="s">
        <v>442</v>
      </c>
      <c r="C164" s="42"/>
      <c r="D164" s="41" t="s">
        <v>591</v>
      </c>
      <c r="E164" s="41" t="s">
        <v>443</v>
      </c>
      <c r="F164" s="42"/>
      <c r="G164" s="42"/>
      <c r="H164" s="43"/>
      <c r="I164" s="42"/>
      <c r="J164" s="42"/>
      <c r="K164" s="91">
        <f t="shared" si="2"/>
        <v>0</v>
      </c>
      <c r="L164" s="78" t="s">
        <v>572</v>
      </c>
      <c r="M164" s="40"/>
      <c r="N164" s="40"/>
      <c r="O164" s="44">
        <v>10</v>
      </c>
      <c r="P164" s="45" t="s">
        <v>121</v>
      </c>
    </row>
    <row r="165" spans="1:16" ht="90">
      <c r="A165" s="60" t="s">
        <v>511</v>
      </c>
      <c r="B165" s="41" t="s">
        <v>444</v>
      </c>
      <c r="C165" s="42"/>
      <c r="D165" s="41" t="s">
        <v>591</v>
      </c>
      <c r="E165" s="41" t="s">
        <v>445</v>
      </c>
      <c r="F165" s="42"/>
      <c r="G165" s="42"/>
      <c r="H165" s="43"/>
      <c r="I165" s="42"/>
      <c r="J165" s="42"/>
      <c r="K165" s="91">
        <f t="shared" si="2"/>
        <v>0</v>
      </c>
      <c r="L165" s="78" t="s">
        <v>572</v>
      </c>
      <c r="M165" s="40"/>
      <c r="N165" s="40"/>
      <c r="O165" s="44">
        <v>3</v>
      </c>
      <c r="P165" s="45" t="s">
        <v>121</v>
      </c>
    </row>
    <row r="166" spans="1:16" ht="90">
      <c r="A166" s="60" t="s">
        <v>511</v>
      </c>
      <c r="B166" s="46" t="s">
        <v>446</v>
      </c>
      <c r="C166" s="42"/>
      <c r="D166" s="41"/>
      <c r="E166" s="41"/>
      <c r="F166" s="42"/>
      <c r="G166" s="42"/>
      <c r="H166" s="43"/>
      <c r="I166" s="42"/>
      <c r="J166" s="42"/>
      <c r="K166" s="91">
        <f t="shared" si="2"/>
        <v>0</v>
      </c>
      <c r="L166" s="78" t="s">
        <v>572</v>
      </c>
      <c r="M166" s="40"/>
      <c r="N166" s="40"/>
      <c r="O166" s="44"/>
      <c r="P166" s="45" t="s">
        <v>121</v>
      </c>
    </row>
    <row r="167" spans="1:16" ht="90">
      <c r="A167" s="60" t="s">
        <v>511</v>
      </c>
      <c r="B167" s="41" t="s">
        <v>119</v>
      </c>
      <c r="C167" s="42"/>
      <c r="D167" s="41"/>
      <c r="E167" s="41" t="s">
        <v>447</v>
      </c>
      <c r="F167" s="42"/>
      <c r="G167" s="42"/>
      <c r="H167" s="43"/>
      <c r="I167" s="42"/>
      <c r="J167" s="42"/>
      <c r="K167" s="91">
        <f t="shared" si="2"/>
        <v>0</v>
      </c>
      <c r="L167" s="78" t="s">
        <v>572</v>
      </c>
      <c r="M167" s="40"/>
      <c r="N167" s="40"/>
      <c r="O167" s="44">
        <v>1</v>
      </c>
      <c r="P167" s="45" t="s">
        <v>408</v>
      </c>
    </row>
    <row r="168" spans="1:16" ht="90">
      <c r="A168" s="60" t="s">
        <v>511</v>
      </c>
      <c r="B168" s="41" t="s">
        <v>448</v>
      </c>
      <c r="C168" s="42"/>
      <c r="D168" s="41" t="s">
        <v>592</v>
      </c>
      <c r="E168" s="41" t="s">
        <v>449</v>
      </c>
      <c r="F168" s="42"/>
      <c r="G168" s="42"/>
      <c r="H168" s="43"/>
      <c r="I168" s="42"/>
      <c r="J168" s="42"/>
      <c r="K168" s="91">
        <f t="shared" si="2"/>
        <v>0</v>
      </c>
      <c r="L168" s="78" t="s">
        <v>572</v>
      </c>
      <c r="M168" s="40"/>
      <c r="N168" s="40"/>
      <c r="O168" s="44">
        <v>1</v>
      </c>
      <c r="P168" s="45" t="s">
        <v>408</v>
      </c>
    </row>
    <row r="169" spans="1:16" ht="90">
      <c r="A169" s="60" t="s">
        <v>511</v>
      </c>
      <c r="B169" s="41" t="s">
        <v>450</v>
      </c>
      <c r="C169" s="42"/>
      <c r="D169" s="41" t="s">
        <v>593</v>
      </c>
      <c r="E169" s="41" t="s">
        <v>128</v>
      </c>
      <c r="F169" s="42"/>
      <c r="G169" s="42"/>
      <c r="H169" s="43"/>
      <c r="I169" s="42"/>
      <c r="J169" s="42"/>
      <c r="K169" s="91">
        <f t="shared" si="2"/>
        <v>0</v>
      </c>
      <c r="L169" s="78" t="s">
        <v>572</v>
      </c>
      <c r="M169" s="40"/>
      <c r="N169" s="40"/>
      <c r="O169" s="44">
        <v>3</v>
      </c>
      <c r="P169" s="45" t="s">
        <v>408</v>
      </c>
    </row>
    <row r="170" spans="1:16" ht="90">
      <c r="A170" s="60" t="s">
        <v>511</v>
      </c>
      <c r="B170" s="41" t="s">
        <v>451</v>
      </c>
      <c r="C170" s="42"/>
      <c r="D170" s="41" t="s">
        <v>594</v>
      </c>
      <c r="E170" s="41" t="s">
        <v>452</v>
      </c>
      <c r="F170" s="42"/>
      <c r="G170" s="42"/>
      <c r="H170" s="43"/>
      <c r="I170" s="42"/>
      <c r="J170" s="42"/>
      <c r="K170" s="91">
        <f t="shared" si="2"/>
        <v>0</v>
      </c>
      <c r="L170" s="78" t="s">
        <v>572</v>
      </c>
      <c r="M170" s="40"/>
      <c r="N170" s="40"/>
      <c r="O170" s="44">
        <v>3</v>
      </c>
      <c r="P170" s="45" t="s">
        <v>408</v>
      </c>
    </row>
    <row r="171" spans="1:16" ht="90">
      <c r="A171" s="60" t="s">
        <v>511</v>
      </c>
      <c r="B171" s="41" t="s">
        <v>453</v>
      </c>
      <c r="C171" s="42"/>
      <c r="D171" s="41" t="s">
        <v>107</v>
      </c>
      <c r="E171" s="41" t="s">
        <v>454</v>
      </c>
      <c r="F171" s="42"/>
      <c r="G171" s="42"/>
      <c r="H171" s="43"/>
      <c r="I171" s="42"/>
      <c r="J171" s="42"/>
      <c r="K171" s="91">
        <f t="shared" si="2"/>
        <v>0</v>
      </c>
      <c r="L171" s="78" t="s">
        <v>572</v>
      </c>
      <c r="M171" s="40"/>
      <c r="N171" s="40"/>
      <c r="O171" s="44">
        <v>6</v>
      </c>
      <c r="P171" s="45" t="s">
        <v>121</v>
      </c>
    </row>
    <row r="172" spans="1:16" ht="90">
      <c r="A172" s="60" t="s">
        <v>511</v>
      </c>
      <c r="B172" s="41" t="s">
        <v>455</v>
      </c>
      <c r="C172" s="42">
        <v>70162865</v>
      </c>
      <c r="D172" s="41" t="s">
        <v>107</v>
      </c>
      <c r="E172" s="41" t="s">
        <v>456</v>
      </c>
      <c r="F172" s="42" t="s">
        <v>457</v>
      </c>
      <c r="G172" s="42" t="s">
        <v>458</v>
      </c>
      <c r="H172" s="43" t="s">
        <v>459</v>
      </c>
      <c r="I172" s="42">
        <v>12000</v>
      </c>
      <c r="J172" s="42">
        <v>6000</v>
      </c>
      <c r="K172" s="91">
        <v>0.6</v>
      </c>
      <c r="L172" s="78" t="s">
        <v>572</v>
      </c>
      <c r="M172" s="40"/>
      <c r="N172" s="40"/>
      <c r="O172" s="44">
        <v>4</v>
      </c>
      <c r="P172" s="45" t="s">
        <v>408</v>
      </c>
    </row>
    <row r="173" spans="1:16" ht="90">
      <c r="A173" s="60" t="s">
        <v>511</v>
      </c>
      <c r="B173" s="41" t="s">
        <v>460</v>
      </c>
      <c r="C173" s="42"/>
      <c r="D173" s="41" t="s">
        <v>74</v>
      </c>
      <c r="E173" s="41" t="s">
        <v>74</v>
      </c>
      <c r="F173" s="42"/>
      <c r="G173" s="42"/>
      <c r="H173" s="43"/>
      <c r="I173" s="42"/>
      <c r="J173" s="42"/>
      <c r="K173" s="91">
        <f t="shared" si="2"/>
        <v>0</v>
      </c>
      <c r="L173" s="78" t="s">
        <v>572</v>
      </c>
      <c r="M173" s="40"/>
      <c r="N173" s="40"/>
      <c r="O173" s="44">
        <v>7</v>
      </c>
      <c r="P173" s="45" t="s">
        <v>121</v>
      </c>
    </row>
    <row r="174" spans="1:16" ht="90">
      <c r="A174" s="60" t="s">
        <v>511</v>
      </c>
      <c r="B174" s="41" t="s">
        <v>461</v>
      </c>
      <c r="C174" s="42"/>
      <c r="D174" s="41" t="s">
        <v>74</v>
      </c>
      <c r="E174" s="41" t="s">
        <v>74</v>
      </c>
      <c r="F174" s="42"/>
      <c r="G174" s="42"/>
      <c r="H174" s="43"/>
      <c r="I174" s="42"/>
      <c r="J174" s="42"/>
      <c r="K174" s="91">
        <f t="shared" si="2"/>
        <v>0</v>
      </c>
      <c r="L174" s="78" t="s">
        <v>572</v>
      </c>
      <c r="M174" s="40"/>
      <c r="N174" s="40"/>
      <c r="O174" s="44">
        <v>3</v>
      </c>
      <c r="P174" s="45" t="s">
        <v>408</v>
      </c>
    </row>
    <row r="175" spans="1:16" ht="90">
      <c r="A175" s="60" t="s">
        <v>511</v>
      </c>
      <c r="B175" s="41" t="s">
        <v>462</v>
      </c>
      <c r="C175" s="42"/>
      <c r="D175" s="41" t="s">
        <v>595</v>
      </c>
      <c r="E175" s="41" t="s">
        <v>463</v>
      </c>
      <c r="F175" s="42"/>
      <c r="G175" s="42"/>
      <c r="H175" s="43"/>
      <c r="I175" s="42"/>
      <c r="J175" s="42"/>
      <c r="K175" s="91">
        <f t="shared" si="2"/>
        <v>0</v>
      </c>
      <c r="L175" s="78" t="s">
        <v>572</v>
      </c>
      <c r="M175" s="40"/>
      <c r="N175" s="40"/>
      <c r="O175" s="44">
        <v>2</v>
      </c>
      <c r="P175" s="45" t="s">
        <v>408</v>
      </c>
    </row>
    <row r="176" spans="1:16" ht="90">
      <c r="A176" s="60" t="s">
        <v>511</v>
      </c>
      <c r="B176" s="41" t="s">
        <v>464</v>
      </c>
      <c r="C176" s="42"/>
      <c r="D176" s="41" t="s">
        <v>74</v>
      </c>
      <c r="E176" s="41" t="s">
        <v>74</v>
      </c>
      <c r="F176" s="42"/>
      <c r="G176" s="42"/>
      <c r="H176" s="43"/>
      <c r="I176" s="42"/>
      <c r="J176" s="42"/>
      <c r="K176" s="91">
        <f t="shared" si="2"/>
        <v>0</v>
      </c>
      <c r="L176" s="78" t="s">
        <v>572</v>
      </c>
      <c r="M176" s="40"/>
      <c r="N176" s="40"/>
      <c r="O176" s="44">
        <v>2</v>
      </c>
      <c r="P176" s="45" t="s">
        <v>408</v>
      </c>
    </row>
    <row r="177" spans="1:16" ht="90">
      <c r="A177" s="60" t="s">
        <v>511</v>
      </c>
      <c r="B177" s="41" t="s">
        <v>465</v>
      </c>
      <c r="C177" s="42"/>
      <c r="D177" s="41" t="s">
        <v>56</v>
      </c>
      <c r="E177" s="41" t="s">
        <v>466</v>
      </c>
      <c r="F177" s="42"/>
      <c r="G177" s="42"/>
      <c r="H177" s="43"/>
      <c r="I177" s="42"/>
      <c r="J177" s="42"/>
      <c r="K177" s="91">
        <f t="shared" si="2"/>
        <v>0</v>
      </c>
      <c r="L177" s="78" t="s">
        <v>572</v>
      </c>
      <c r="M177" s="40"/>
      <c r="N177" s="40"/>
      <c r="O177" s="44">
        <v>4</v>
      </c>
      <c r="P177" s="45" t="s">
        <v>121</v>
      </c>
    </row>
    <row r="178" spans="1:16" ht="90">
      <c r="A178" s="60" t="s">
        <v>511</v>
      </c>
      <c r="B178" s="41" t="s">
        <v>467</v>
      </c>
      <c r="C178" s="42"/>
      <c r="D178" s="41" t="s">
        <v>96</v>
      </c>
      <c r="E178" s="41" t="s">
        <v>25</v>
      </c>
      <c r="F178" s="42"/>
      <c r="G178" s="42"/>
      <c r="H178" s="43"/>
      <c r="I178" s="42"/>
      <c r="J178" s="42"/>
      <c r="K178" s="91">
        <f t="shared" si="2"/>
        <v>0</v>
      </c>
      <c r="L178" s="78" t="s">
        <v>572</v>
      </c>
      <c r="M178" s="40"/>
      <c r="N178" s="40"/>
      <c r="O178" s="44">
        <v>5</v>
      </c>
      <c r="P178" s="45" t="s">
        <v>468</v>
      </c>
    </row>
    <row r="179" spans="1:16" ht="90">
      <c r="A179" s="60" t="s">
        <v>511</v>
      </c>
      <c r="B179" s="41" t="s">
        <v>469</v>
      </c>
      <c r="C179" s="42"/>
      <c r="D179" s="41" t="s">
        <v>56</v>
      </c>
      <c r="E179" s="41" t="s">
        <v>56</v>
      </c>
      <c r="F179" s="42"/>
      <c r="G179" s="42"/>
      <c r="H179" s="43"/>
      <c r="I179" s="42"/>
      <c r="J179" s="42"/>
      <c r="K179" s="91">
        <f t="shared" si="2"/>
        <v>0</v>
      </c>
      <c r="L179" s="78" t="s">
        <v>572</v>
      </c>
      <c r="M179" s="40"/>
      <c r="N179" s="40"/>
      <c r="O179" s="44">
        <v>8</v>
      </c>
      <c r="P179" s="45" t="s">
        <v>470</v>
      </c>
    </row>
    <row r="180" spans="1:16" ht="90">
      <c r="A180" s="60" t="s">
        <v>511</v>
      </c>
      <c r="B180" s="41" t="s">
        <v>471</v>
      </c>
      <c r="C180" s="42"/>
      <c r="D180" s="41" t="s">
        <v>596</v>
      </c>
      <c r="E180" s="41" t="s">
        <v>472</v>
      </c>
      <c r="F180" s="42"/>
      <c r="G180" s="42"/>
      <c r="H180" s="43"/>
      <c r="I180" s="42"/>
      <c r="J180" s="42"/>
      <c r="K180" s="91">
        <f t="shared" si="2"/>
        <v>0</v>
      </c>
      <c r="L180" s="78" t="s">
        <v>572</v>
      </c>
      <c r="M180" s="40"/>
      <c r="N180" s="40"/>
      <c r="O180" s="44">
        <v>8</v>
      </c>
      <c r="P180" s="45" t="s">
        <v>473</v>
      </c>
    </row>
    <row r="181" spans="1:16" ht="90">
      <c r="A181" s="60" t="s">
        <v>511</v>
      </c>
      <c r="B181" s="41" t="s">
        <v>474</v>
      </c>
      <c r="C181" s="42" t="s">
        <v>475</v>
      </c>
      <c r="D181" s="41" t="s">
        <v>107</v>
      </c>
      <c r="E181" s="41" t="s">
        <v>107</v>
      </c>
      <c r="F181" s="42" t="s">
        <v>420</v>
      </c>
      <c r="G181" s="42" t="s">
        <v>476</v>
      </c>
      <c r="H181" s="43" t="s">
        <v>477</v>
      </c>
      <c r="I181" s="42">
        <v>14000</v>
      </c>
      <c r="J181" s="42">
        <v>14000</v>
      </c>
      <c r="K181" s="91">
        <f t="shared" si="2"/>
        <v>0</v>
      </c>
      <c r="L181" s="78" t="s">
        <v>572</v>
      </c>
      <c r="M181" s="40"/>
      <c r="N181" s="40"/>
      <c r="O181" s="44">
        <v>4</v>
      </c>
      <c r="P181" s="45" t="s">
        <v>478</v>
      </c>
    </row>
    <row r="182" spans="1:16" ht="90">
      <c r="A182" s="60" t="s">
        <v>511</v>
      </c>
      <c r="B182" s="41" t="s">
        <v>479</v>
      </c>
      <c r="C182" s="42"/>
      <c r="D182" s="41" t="s">
        <v>398</v>
      </c>
      <c r="E182" s="41"/>
      <c r="F182" s="42"/>
      <c r="G182" s="42"/>
      <c r="H182" s="43"/>
      <c r="I182" s="42"/>
      <c r="J182" s="42"/>
      <c r="K182" s="91">
        <f t="shared" si="2"/>
        <v>0</v>
      </c>
      <c r="L182" s="78" t="s">
        <v>572</v>
      </c>
      <c r="M182" s="40"/>
      <c r="N182" s="40"/>
      <c r="O182" s="44">
        <v>6</v>
      </c>
      <c r="P182" s="45" t="s">
        <v>480</v>
      </c>
    </row>
    <row r="183" spans="1:16" ht="90">
      <c r="A183" s="60" t="s">
        <v>511</v>
      </c>
      <c r="B183" s="41" t="s">
        <v>481</v>
      </c>
      <c r="C183" s="42"/>
      <c r="D183" s="41" t="s">
        <v>56</v>
      </c>
      <c r="E183" s="41" t="s">
        <v>56</v>
      </c>
      <c r="F183" s="42"/>
      <c r="G183" s="42"/>
      <c r="H183" s="43"/>
      <c r="I183" s="42"/>
      <c r="J183" s="42"/>
      <c r="K183" s="91">
        <f t="shared" si="2"/>
        <v>0</v>
      </c>
      <c r="L183" s="78" t="s">
        <v>572</v>
      </c>
      <c r="M183" s="40"/>
      <c r="N183" s="40"/>
      <c r="O183" s="44">
        <v>7</v>
      </c>
      <c r="P183" s="45" t="s">
        <v>121</v>
      </c>
    </row>
    <row r="184" spans="1:16" ht="90">
      <c r="A184" s="60" t="s">
        <v>511</v>
      </c>
      <c r="B184" s="41" t="s">
        <v>482</v>
      </c>
      <c r="C184" s="42"/>
      <c r="D184" s="41" t="s">
        <v>107</v>
      </c>
      <c r="E184" s="41" t="s">
        <v>107</v>
      </c>
      <c r="F184" s="42"/>
      <c r="G184" s="42"/>
      <c r="H184" s="43"/>
      <c r="I184" s="42"/>
      <c r="J184" s="42"/>
      <c r="K184" s="91">
        <f t="shared" si="2"/>
        <v>0</v>
      </c>
      <c r="L184" s="78" t="s">
        <v>572</v>
      </c>
      <c r="M184" s="40"/>
      <c r="N184" s="40"/>
      <c r="O184" s="44">
        <v>7</v>
      </c>
      <c r="P184" s="45" t="s">
        <v>405</v>
      </c>
    </row>
    <row r="185" spans="1:16" ht="90">
      <c r="A185" s="60" t="s">
        <v>511</v>
      </c>
      <c r="B185" s="41" t="s">
        <v>483</v>
      </c>
      <c r="C185" s="42" t="s">
        <v>484</v>
      </c>
      <c r="D185" s="41" t="s">
        <v>485</v>
      </c>
      <c r="E185" s="41" t="s">
        <v>486</v>
      </c>
      <c r="F185" s="42" t="s">
        <v>56</v>
      </c>
      <c r="G185" s="42" t="s">
        <v>487</v>
      </c>
      <c r="H185" s="43" t="s">
        <v>488</v>
      </c>
      <c r="I185" s="42">
        <v>10000</v>
      </c>
      <c r="J185" s="42">
        <v>5000</v>
      </c>
      <c r="K185" s="91">
        <v>0.5</v>
      </c>
      <c r="L185" s="78" t="s">
        <v>572</v>
      </c>
      <c r="M185" s="40"/>
      <c r="N185" s="40"/>
      <c r="O185" s="44">
        <v>4</v>
      </c>
      <c r="P185" s="45" t="s">
        <v>489</v>
      </c>
    </row>
    <row r="186" spans="1:16" ht="90">
      <c r="A186" s="60" t="s">
        <v>511</v>
      </c>
      <c r="B186" s="41" t="s">
        <v>490</v>
      </c>
      <c r="C186" s="42"/>
      <c r="D186" s="41" t="s">
        <v>485</v>
      </c>
      <c r="E186" s="41" t="s">
        <v>485</v>
      </c>
      <c r="F186" s="42"/>
      <c r="G186" s="42"/>
      <c r="H186" s="43"/>
      <c r="I186" s="42"/>
      <c r="J186" s="42"/>
      <c r="K186" s="91">
        <f t="shared" si="2"/>
        <v>0</v>
      </c>
      <c r="L186" s="78" t="s">
        <v>572</v>
      </c>
      <c r="M186" s="40"/>
      <c r="N186" s="40"/>
      <c r="O186" s="44">
        <v>5</v>
      </c>
      <c r="P186" s="45" t="s">
        <v>478</v>
      </c>
    </row>
    <row r="187" spans="1:16" ht="90">
      <c r="A187" s="60" t="s">
        <v>511</v>
      </c>
      <c r="B187" s="41" t="s">
        <v>491</v>
      </c>
      <c r="C187" s="42"/>
      <c r="D187" s="41" t="s">
        <v>492</v>
      </c>
      <c r="E187" s="41" t="s">
        <v>492</v>
      </c>
      <c r="F187" s="42"/>
      <c r="G187" s="42"/>
      <c r="H187" s="43"/>
      <c r="I187" s="42"/>
      <c r="J187" s="42"/>
      <c r="K187" s="91">
        <f t="shared" si="2"/>
        <v>0</v>
      </c>
      <c r="L187" s="78" t="s">
        <v>572</v>
      </c>
      <c r="M187" s="40"/>
      <c r="N187" s="40"/>
      <c r="O187" s="44">
        <v>4</v>
      </c>
      <c r="P187" s="45" t="s">
        <v>489</v>
      </c>
    </row>
    <row r="188" spans="1:16" ht="90">
      <c r="A188" s="60" t="s">
        <v>511</v>
      </c>
      <c r="B188" s="41" t="s">
        <v>493</v>
      </c>
      <c r="C188" s="42"/>
      <c r="D188" s="41" t="s">
        <v>74</v>
      </c>
      <c r="E188" s="41" t="s">
        <v>74</v>
      </c>
      <c r="F188" s="42"/>
      <c r="G188" s="42"/>
      <c r="H188" s="43"/>
      <c r="I188" s="42"/>
      <c r="J188" s="42"/>
      <c r="K188" s="91">
        <f t="shared" si="2"/>
        <v>0</v>
      </c>
      <c r="L188" s="78" t="s">
        <v>572</v>
      </c>
      <c r="M188" s="40"/>
      <c r="N188" s="40"/>
      <c r="O188" s="44">
        <v>4</v>
      </c>
      <c r="P188" s="45" t="s">
        <v>489</v>
      </c>
    </row>
    <row r="189" spans="1:16" ht="90">
      <c r="A189" s="60" t="s">
        <v>511</v>
      </c>
      <c r="B189" s="41" t="s">
        <v>494</v>
      </c>
      <c r="C189" s="42" t="s">
        <v>484</v>
      </c>
      <c r="D189" s="41" t="s">
        <v>495</v>
      </c>
      <c r="E189" s="41" t="s">
        <v>496</v>
      </c>
      <c r="F189" s="42" t="s">
        <v>497</v>
      </c>
      <c r="G189" s="42" t="s">
        <v>498</v>
      </c>
      <c r="H189" s="43" t="s">
        <v>115</v>
      </c>
      <c r="I189" s="42">
        <v>34900</v>
      </c>
      <c r="J189" s="42">
        <v>24900</v>
      </c>
      <c r="K189" s="91">
        <v>0.1</v>
      </c>
      <c r="L189" s="78" t="s">
        <v>572</v>
      </c>
      <c r="M189" s="40"/>
      <c r="N189" s="40"/>
      <c r="O189" s="44">
        <v>3</v>
      </c>
      <c r="P189" s="45" t="s">
        <v>489</v>
      </c>
    </row>
    <row r="190" spans="1:16" ht="90">
      <c r="A190" s="60" t="s">
        <v>511</v>
      </c>
      <c r="B190" s="41" t="s">
        <v>499</v>
      </c>
      <c r="C190" s="42"/>
      <c r="D190" s="41" t="s">
        <v>593</v>
      </c>
      <c r="E190" s="41" t="s">
        <v>128</v>
      </c>
      <c r="F190" s="42"/>
      <c r="G190" s="42"/>
      <c r="H190" s="43"/>
      <c r="I190" s="42"/>
      <c r="J190" s="42"/>
      <c r="K190" s="91">
        <f t="shared" si="2"/>
        <v>0</v>
      </c>
      <c r="L190" s="78" t="s">
        <v>572</v>
      </c>
      <c r="M190" s="40"/>
      <c r="N190" s="40"/>
      <c r="O190" s="44">
        <v>5</v>
      </c>
      <c r="P190" s="45" t="s">
        <v>216</v>
      </c>
    </row>
    <row r="191" spans="1:16" ht="90">
      <c r="A191" s="60" t="s">
        <v>511</v>
      </c>
      <c r="B191" s="41" t="s">
        <v>500</v>
      </c>
      <c r="C191" s="42"/>
      <c r="D191" s="41" t="s">
        <v>501</v>
      </c>
      <c r="E191" s="41" t="s">
        <v>501</v>
      </c>
      <c r="F191" s="42"/>
      <c r="G191" s="42"/>
      <c r="H191" s="43"/>
      <c r="I191" s="42"/>
      <c r="J191" s="42"/>
      <c r="K191" s="91">
        <f t="shared" si="2"/>
        <v>0</v>
      </c>
      <c r="L191" s="78" t="s">
        <v>572</v>
      </c>
      <c r="M191" s="40"/>
      <c r="N191" s="40"/>
      <c r="O191" s="44">
        <v>3</v>
      </c>
      <c r="P191" s="45" t="s">
        <v>216</v>
      </c>
    </row>
    <row r="192" spans="1:16" ht="90">
      <c r="A192" s="60" t="s">
        <v>511</v>
      </c>
      <c r="B192" s="41" t="s">
        <v>502</v>
      </c>
      <c r="C192" s="42"/>
      <c r="D192" s="41" t="s">
        <v>503</v>
      </c>
      <c r="E192" s="41" t="s">
        <v>503</v>
      </c>
      <c r="F192" s="42"/>
      <c r="G192" s="42"/>
      <c r="H192" s="43"/>
      <c r="I192" s="42"/>
      <c r="J192" s="42"/>
      <c r="K192" s="91">
        <f t="shared" si="2"/>
        <v>0</v>
      </c>
      <c r="L192" s="78" t="s">
        <v>572</v>
      </c>
      <c r="M192" s="40"/>
      <c r="N192" s="40"/>
      <c r="O192" s="44">
        <v>4</v>
      </c>
      <c r="P192" s="45" t="s">
        <v>504</v>
      </c>
    </row>
    <row r="193" spans="1:16" ht="90">
      <c r="A193" s="60" t="s">
        <v>511</v>
      </c>
      <c r="B193" s="41" t="s">
        <v>505</v>
      </c>
      <c r="C193" s="42"/>
      <c r="D193" s="41" t="s">
        <v>597</v>
      </c>
      <c r="E193" s="41" t="s">
        <v>506</v>
      </c>
      <c r="F193" s="42"/>
      <c r="G193" s="42"/>
      <c r="H193" s="43"/>
      <c r="I193" s="42"/>
      <c r="J193" s="42"/>
      <c r="K193" s="91">
        <f t="shared" si="2"/>
        <v>0</v>
      </c>
      <c r="L193" s="78" t="s">
        <v>572</v>
      </c>
      <c r="M193" s="40"/>
      <c r="N193" s="40"/>
      <c r="O193" s="44">
        <v>3</v>
      </c>
      <c r="P193" s="45" t="s">
        <v>507</v>
      </c>
    </row>
    <row r="194" spans="1:16" ht="90">
      <c r="A194" s="60" t="s">
        <v>511</v>
      </c>
      <c r="B194" s="41" t="s">
        <v>508</v>
      </c>
      <c r="C194" s="42"/>
      <c r="D194" s="41" t="s">
        <v>74</v>
      </c>
      <c r="E194" s="41" t="s">
        <v>74</v>
      </c>
      <c r="F194" s="42"/>
      <c r="G194" s="42"/>
      <c r="H194" s="43"/>
      <c r="I194" s="42"/>
      <c r="J194" s="42"/>
      <c r="K194" s="91">
        <f t="shared" si="2"/>
        <v>0</v>
      </c>
      <c r="L194" s="78" t="s">
        <v>572</v>
      </c>
      <c r="M194" s="40"/>
      <c r="N194" s="40"/>
      <c r="O194" s="44">
        <v>6</v>
      </c>
      <c r="P194" s="45" t="s">
        <v>480</v>
      </c>
    </row>
    <row r="195" spans="1:16" ht="90">
      <c r="A195" s="60" t="s">
        <v>511</v>
      </c>
      <c r="B195" s="41" t="s">
        <v>509</v>
      </c>
      <c r="C195" s="42"/>
      <c r="D195" s="41" t="s">
        <v>593</v>
      </c>
      <c r="E195" s="41" t="s">
        <v>128</v>
      </c>
      <c r="F195" s="42"/>
      <c r="G195" s="40"/>
      <c r="H195" s="43"/>
      <c r="I195" s="42"/>
      <c r="J195" s="42"/>
      <c r="K195" s="91">
        <f t="shared" ref="K195" si="3">SUM(I195-J195)*100</f>
        <v>0</v>
      </c>
      <c r="L195" s="78" t="s">
        <v>572</v>
      </c>
      <c r="M195" s="40"/>
      <c r="N195" s="40"/>
      <c r="O195" s="44">
        <v>7</v>
      </c>
      <c r="P195" s="45" t="s">
        <v>510</v>
      </c>
    </row>
    <row r="196" spans="1:16" ht="105">
      <c r="A196" s="59" t="s">
        <v>554</v>
      </c>
      <c r="B196" s="49" t="s">
        <v>512</v>
      </c>
      <c r="C196" s="49"/>
      <c r="D196" s="49" t="s">
        <v>513</v>
      </c>
      <c r="E196" s="49" t="s">
        <v>514</v>
      </c>
      <c r="F196" s="49" t="s">
        <v>515</v>
      </c>
      <c r="G196" s="49" t="s">
        <v>516</v>
      </c>
      <c r="H196" s="54" t="s">
        <v>517</v>
      </c>
      <c r="I196" s="49"/>
      <c r="J196" s="49">
        <v>1700</v>
      </c>
      <c r="K196" s="92">
        <v>0</v>
      </c>
      <c r="L196" s="49" t="s">
        <v>518</v>
      </c>
      <c r="M196" s="51">
        <v>11</v>
      </c>
      <c r="N196" s="51">
        <v>4</v>
      </c>
      <c r="O196" s="51">
        <v>1</v>
      </c>
      <c r="P196" s="51" t="s">
        <v>519</v>
      </c>
    </row>
    <row r="197" spans="1:16" ht="79.5">
      <c r="A197" s="59" t="s">
        <v>554</v>
      </c>
      <c r="B197" s="49" t="s">
        <v>341</v>
      </c>
      <c r="C197" s="49"/>
      <c r="D197" s="49" t="s">
        <v>520</v>
      </c>
      <c r="E197" s="49" t="s">
        <v>521</v>
      </c>
      <c r="F197" s="49" t="s">
        <v>522</v>
      </c>
      <c r="G197" s="49" t="s">
        <v>523</v>
      </c>
      <c r="H197" s="54" t="s">
        <v>524</v>
      </c>
      <c r="I197" s="49">
        <v>90000</v>
      </c>
      <c r="J197" s="49">
        <v>45000</v>
      </c>
      <c r="K197" s="92">
        <v>0.45</v>
      </c>
      <c r="L197" s="49" t="s">
        <v>525</v>
      </c>
      <c r="M197" s="50"/>
      <c r="N197" s="50"/>
      <c r="O197" s="50">
        <v>3</v>
      </c>
      <c r="P197" s="49" t="s">
        <v>526</v>
      </c>
    </row>
    <row r="198" spans="1:16" ht="90">
      <c r="A198" s="59" t="s">
        <v>554</v>
      </c>
      <c r="B198" s="49" t="s">
        <v>527</v>
      </c>
      <c r="C198" s="49"/>
      <c r="D198" s="49" t="s">
        <v>528</v>
      </c>
      <c r="E198" s="49" t="s">
        <v>521</v>
      </c>
      <c r="F198" s="49" t="s">
        <v>529</v>
      </c>
      <c r="G198" s="49" t="s">
        <v>530</v>
      </c>
      <c r="H198" s="54" t="s">
        <v>531</v>
      </c>
      <c r="I198" s="49"/>
      <c r="J198" s="49">
        <v>22200</v>
      </c>
      <c r="K198" s="92">
        <v>0</v>
      </c>
      <c r="L198" s="49" t="s">
        <v>525</v>
      </c>
      <c r="M198" s="50"/>
      <c r="N198" s="50"/>
      <c r="O198" s="50">
        <v>1</v>
      </c>
      <c r="P198" s="50" t="s">
        <v>333</v>
      </c>
    </row>
    <row r="199" spans="1:16" ht="105">
      <c r="A199" s="59" t="s">
        <v>554</v>
      </c>
      <c r="B199" s="49" t="s">
        <v>532</v>
      </c>
      <c r="C199" s="49"/>
      <c r="D199" s="49" t="s">
        <v>533</v>
      </c>
      <c r="E199" s="49" t="s">
        <v>521</v>
      </c>
      <c r="F199" s="49"/>
      <c r="G199" s="49" t="s">
        <v>534</v>
      </c>
      <c r="H199" s="49" t="s">
        <v>535</v>
      </c>
      <c r="I199" s="49"/>
      <c r="J199" s="49">
        <v>25000</v>
      </c>
      <c r="K199" s="92">
        <v>0</v>
      </c>
      <c r="L199" s="49" t="s">
        <v>525</v>
      </c>
      <c r="M199" s="50"/>
      <c r="N199" s="50"/>
      <c r="O199" s="50">
        <v>4</v>
      </c>
      <c r="P199" s="50" t="s">
        <v>105</v>
      </c>
    </row>
    <row r="200" spans="1:16" ht="90">
      <c r="A200" s="59" t="s">
        <v>554</v>
      </c>
      <c r="B200" s="49" t="s">
        <v>536</v>
      </c>
      <c r="C200" s="49"/>
      <c r="D200" s="49" t="s">
        <v>537</v>
      </c>
      <c r="E200" s="49" t="s">
        <v>521</v>
      </c>
      <c r="F200" s="49"/>
      <c r="G200" s="49"/>
      <c r="H200" s="49" t="s">
        <v>538</v>
      </c>
      <c r="I200" s="49">
        <v>40000</v>
      </c>
      <c r="J200" s="49">
        <v>33000</v>
      </c>
      <c r="K200" s="92">
        <v>0.7</v>
      </c>
      <c r="L200" s="49" t="s">
        <v>525</v>
      </c>
      <c r="M200" s="50"/>
      <c r="N200" s="50"/>
      <c r="O200" s="50">
        <v>2</v>
      </c>
      <c r="P200" s="49" t="s">
        <v>539</v>
      </c>
    </row>
    <row r="201" spans="1:16" ht="120">
      <c r="A201" s="59" t="s">
        <v>554</v>
      </c>
      <c r="B201" s="49" t="s">
        <v>540</v>
      </c>
      <c r="C201" s="49"/>
      <c r="D201" s="49" t="s">
        <v>541</v>
      </c>
      <c r="E201" s="49" t="s">
        <v>521</v>
      </c>
      <c r="F201" s="49" t="s">
        <v>522</v>
      </c>
      <c r="G201" s="49" t="s">
        <v>542</v>
      </c>
      <c r="H201" s="49" t="s">
        <v>543</v>
      </c>
      <c r="I201" s="49">
        <v>30000</v>
      </c>
      <c r="J201" s="49">
        <v>23000</v>
      </c>
      <c r="K201" s="92">
        <v>0.7</v>
      </c>
      <c r="L201" s="49" t="s">
        <v>525</v>
      </c>
      <c r="M201" s="50"/>
      <c r="N201" s="50"/>
      <c r="O201" s="50">
        <v>4</v>
      </c>
      <c r="P201" s="49" t="s">
        <v>544</v>
      </c>
    </row>
    <row r="202" spans="1:16" ht="90">
      <c r="A202" s="59" t="s">
        <v>554</v>
      </c>
      <c r="B202" s="55" t="s">
        <v>545</v>
      </c>
      <c r="C202" s="49"/>
      <c r="D202" s="50"/>
      <c r="E202" s="50"/>
      <c r="F202" s="50"/>
      <c r="G202" s="50"/>
      <c r="H202" s="50"/>
      <c r="I202" s="50"/>
      <c r="J202" s="50"/>
      <c r="K202" s="50">
        <v>0</v>
      </c>
      <c r="L202" s="49" t="s">
        <v>525</v>
      </c>
      <c r="M202" s="50"/>
      <c r="N202" s="50"/>
      <c r="O202" s="56">
        <v>8</v>
      </c>
      <c r="P202" s="49" t="s">
        <v>546</v>
      </c>
    </row>
    <row r="203" spans="1:16" ht="60">
      <c r="A203" s="59" t="s">
        <v>554</v>
      </c>
      <c r="B203" s="55" t="s">
        <v>547</v>
      </c>
      <c r="C203" s="49"/>
      <c r="D203" s="50"/>
      <c r="E203" s="50"/>
      <c r="F203" s="50"/>
      <c r="G203" s="50"/>
      <c r="H203" s="50"/>
      <c r="I203" s="50"/>
      <c r="J203" s="50"/>
      <c r="K203" s="50">
        <v>0</v>
      </c>
      <c r="L203" s="49" t="s">
        <v>525</v>
      </c>
      <c r="M203" s="50"/>
      <c r="N203" s="50"/>
      <c r="O203" s="56">
        <v>1</v>
      </c>
      <c r="P203" s="49" t="s">
        <v>548</v>
      </c>
    </row>
    <row r="204" spans="1:16" ht="75">
      <c r="A204" s="59" t="s">
        <v>554</v>
      </c>
      <c r="B204" s="55"/>
      <c r="C204" s="49"/>
      <c r="D204" s="50"/>
      <c r="E204" s="50"/>
      <c r="F204" s="50"/>
      <c r="G204" s="50"/>
      <c r="H204" s="50"/>
      <c r="I204" s="50"/>
      <c r="J204" s="50"/>
      <c r="K204" s="50">
        <v>0</v>
      </c>
      <c r="L204" s="49" t="s">
        <v>525</v>
      </c>
      <c r="M204" s="50"/>
      <c r="N204" s="50"/>
      <c r="O204" s="56">
        <v>5</v>
      </c>
      <c r="P204" s="49" t="s">
        <v>549</v>
      </c>
    </row>
    <row r="205" spans="1:16" ht="60">
      <c r="A205" s="59" t="s">
        <v>554</v>
      </c>
      <c r="B205" s="55" t="s">
        <v>550</v>
      </c>
      <c r="C205" s="49"/>
      <c r="D205" s="50"/>
      <c r="E205" s="50"/>
      <c r="F205" s="50"/>
      <c r="G205" s="50"/>
      <c r="H205" s="50"/>
      <c r="I205" s="50"/>
      <c r="J205" s="50"/>
      <c r="K205" s="50">
        <v>0</v>
      </c>
      <c r="L205" s="49" t="s">
        <v>525</v>
      </c>
      <c r="M205" s="50"/>
      <c r="N205" s="50"/>
      <c r="O205" s="58">
        <v>2</v>
      </c>
      <c r="P205" s="49" t="s">
        <v>551</v>
      </c>
    </row>
    <row r="206" spans="1:16" ht="75">
      <c r="A206" s="59" t="s">
        <v>554</v>
      </c>
      <c r="B206" s="55" t="s">
        <v>552</v>
      </c>
      <c r="C206" s="49"/>
      <c r="D206" s="50"/>
      <c r="E206" s="50"/>
      <c r="F206" s="50"/>
      <c r="G206" s="50"/>
      <c r="H206" s="50"/>
      <c r="I206" s="50"/>
      <c r="J206" s="50"/>
      <c r="K206" s="50">
        <v>0</v>
      </c>
      <c r="L206" s="49" t="s">
        <v>525</v>
      </c>
      <c r="M206" s="50"/>
      <c r="N206" s="50"/>
      <c r="O206" s="58">
        <v>3</v>
      </c>
      <c r="P206" s="49" t="s">
        <v>553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3"/>
  <sheetViews>
    <sheetView workbookViewId="0">
      <selection sqref="A1:E43"/>
    </sheetView>
  </sheetViews>
  <sheetFormatPr baseColWidth="10" defaultRowHeight="15"/>
  <cols>
    <col min="1" max="1" width="30.7109375" customWidth="1"/>
    <col min="3" max="3" width="15.7109375" customWidth="1"/>
  </cols>
  <sheetData>
    <row r="1" spans="1:5">
      <c r="A1" t="s">
        <v>0</v>
      </c>
      <c r="B1" t="s">
        <v>575</v>
      </c>
      <c r="C1" t="s">
        <v>576</v>
      </c>
      <c r="D1" t="s">
        <v>577</v>
      </c>
      <c r="E1" t="s">
        <v>578</v>
      </c>
    </row>
    <row r="2" spans="1:5">
      <c r="A2" t="s">
        <v>602</v>
      </c>
      <c r="B2" t="s">
        <v>581</v>
      </c>
      <c r="C2" s="102">
        <v>0.75</v>
      </c>
      <c r="D2">
        <v>23</v>
      </c>
      <c r="E2" t="s">
        <v>580</v>
      </c>
    </row>
    <row r="3" spans="1:5">
      <c r="A3" t="s">
        <v>602</v>
      </c>
      <c r="B3" t="s">
        <v>581</v>
      </c>
      <c r="C3" s="102">
        <v>0.625</v>
      </c>
      <c r="D3">
        <v>35</v>
      </c>
      <c r="E3" t="s">
        <v>580</v>
      </c>
    </row>
    <row r="4" spans="1:5">
      <c r="A4" t="s">
        <v>602</v>
      </c>
      <c r="B4" t="s">
        <v>581</v>
      </c>
      <c r="C4" s="102">
        <v>0.5</v>
      </c>
      <c r="D4">
        <v>10</v>
      </c>
      <c r="E4" t="s">
        <v>580</v>
      </c>
    </row>
    <row r="5" spans="1:5">
      <c r="A5" t="s">
        <v>602</v>
      </c>
      <c r="B5" t="s">
        <v>581</v>
      </c>
      <c r="C5" s="102">
        <v>0.75</v>
      </c>
      <c r="D5">
        <v>25</v>
      </c>
      <c r="E5" t="s">
        <v>579</v>
      </c>
    </row>
    <row r="6" spans="1:5">
      <c r="A6" t="s">
        <v>602</v>
      </c>
      <c r="B6" t="s">
        <v>581</v>
      </c>
      <c r="C6" s="102">
        <v>0.625</v>
      </c>
      <c r="D6">
        <v>44</v>
      </c>
      <c r="E6" t="s">
        <v>579</v>
      </c>
    </row>
    <row r="7" spans="1:5">
      <c r="A7" t="s">
        <v>602</v>
      </c>
      <c r="B7" t="s">
        <v>581</v>
      </c>
      <c r="C7" s="102">
        <v>0.5</v>
      </c>
      <c r="D7">
        <v>16</v>
      </c>
      <c r="E7" t="s">
        <v>579</v>
      </c>
    </row>
    <row r="8" spans="1:5">
      <c r="A8" t="s">
        <v>605</v>
      </c>
      <c r="B8" t="s">
        <v>581</v>
      </c>
      <c r="C8" s="102">
        <v>0.75</v>
      </c>
      <c r="D8">
        <v>35</v>
      </c>
      <c r="E8" t="s">
        <v>580</v>
      </c>
    </row>
    <row r="9" spans="1:5">
      <c r="A9" t="s">
        <v>605</v>
      </c>
      <c r="B9" t="s">
        <v>581</v>
      </c>
      <c r="C9" s="102">
        <v>0.625</v>
      </c>
      <c r="D9">
        <v>49</v>
      </c>
      <c r="E9" t="s">
        <v>580</v>
      </c>
    </row>
    <row r="10" spans="1:5">
      <c r="A10" t="s">
        <v>605</v>
      </c>
      <c r="B10" t="s">
        <v>581</v>
      </c>
      <c r="C10" s="102">
        <v>0.5</v>
      </c>
      <c r="D10">
        <v>85</v>
      </c>
      <c r="E10" t="s">
        <v>580</v>
      </c>
    </row>
    <row r="11" spans="1:5">
      <c r="A11" t="s">
        <v>605</v>
      </c>
      <c r="B11" t="s">
        <v>581</v>
      </c>
      <c r="C11" s="102">
        <v>0.75</v>
      </c>
      <c r="D11">
        <v>30</v>
      </c>
      <c r="E11" t="s">
        <v>579</v>
      </c>
    </row>
    <row r="12" spans="1:5">
      <c r="A12" t="s">
        <v>605</v>
      </c>
      <c r="B12" t="s">
        <v>581</v>
      </c>
      <c r="C12" s="102">
        <v>0.625</v>
      </c>
      <c r="D12">
        <v>50</v>
      </c>
      <c r="E12" t="s">
        <v>579</v>
      </c>
    </row>
    <row r="13" spans="1:5">
      <c r="A13" t="s">
        <v>605</v>
      </c>
      <c r="B13" t="s">
        <v>581</v>
      </c>
      <c r="C13" s="102">
        <v>0.5</v>
      </c>
      <c r="D13">
        <v>91</v>
      </c>
      <c r="E13" t="s">
        <v>579</v>
      </c>
    </row>
    <row r="14" spans="1:5">
      <c r="A14" t="s">
        <v>396</v>
      </c>
      <c r="B14" t="s">
        <v>581</v>
      </c>
      <c r="C14" s="102">
        <v>0.75</v>
      </c>
      <c r="D14">
        <v>20</v>
      </c>
      <c r="E14" t="s">
        <v>580</v>
      </c>
    </row>
    <row r="15" spans="1:5">
      <c r="A15" t="s">
        <v>396</v>
      </c>
      <c r="B15" t="s">
        <v>581</v>
      </c>
      <c r="C15" s="102">
        <v>0.625</v>
      </c>
      <c r="D15">
        <v>13</v>
      </c>
      <c r="E15" t="s">
        <v>580</v>
      </c>
    </row>
    <row r="16" spans="1:5">
      <c r="A16" t="s">
        <v>396</v>
      </c>
      <c r="B16" t="s">
        <v>581</v>
      </c>
      <c r="C16" s="102">
        <v>0.5</v>
      </c>
      <c r="D16">
        <v>63</v>
      </c>
      <c r="E16" t="s">
        <v>580</v>
      </c>
    </row>
    <row r="17" spans="1:5">
      <c r="A17" t="s">
        <v>396</v>
      </c>
      <c r="B17" t="s">
        <v>581</v>
      </c>
      <c r="C17" s="102">
        <v>0.75</v>
      </c>
      <c r="D17">
        <v>15</v>
      </c>
      <c r="E17" t="s">
        <v>579</v>
      </c>
    </row>
    <row r="18" spans="1:5">
      <c r="A18" t="s">
        <v>396</v>
      </c>
      <c r="B18" t="s">
        <v>581</v>
      </c>
      <c r="C18" s="102">
        <v>0.625</v>
      </c>
      <c r="D18">
        <v>20</v>
      </c>
      <c r="E18" t="s">
        <v>579</v>
      </c>
    </row>
    <row r="19" spans="1:5">
      <c r="A19" t="s">
        <v>396</v>
      </c>
      <c r="B19" t="s">
        <v>581</v>
      </c>
      <c r="C19" s="102">
        <v>0.5</v>
      </c>
      <c r="D19">
        <v>79</v>
      </c>
      <c r="E19" t="s">
        <v>579</v>
      </c>
    </row>
    <row r="20" spans="1:5">
      <c r="A20" t="s">
        <v>604</v>
      </c>
      <c r="B20" t="s">
        <v>581</v>
      </c>
      <c r="C20" s="102">
        <v>0.75</v>
      </c>
      <c r="D20">
        <v>64</v>
      </c>
      <c r="E20" t="s">
        <v>580</v>
      </c>
    </row>
    <row r="21" spans="1:5">
      <c r="A21" t="s">
        <v>604</v>
      </c>
      <c r="B21" t="s">
        <v>581</v>
      </c>
      <c r="C21" s="102">
        <v>0.625</v>
      </c>
      <c r="D21">
        <v>46</v>
      </c>
      <c r="E21" t="s">
        <v>580</v>
      </c>
    </row>
    <row r="22" spans="1:5">
      <c r="A22" t="s">
        <v>604</v>
      </c>
      <c r="B22" t="s">
        <v>581</v>
      </c>
      <c r="C22" s="102">
        <v>0.5</v>
      </c>
      <c r="D22">
        <v>60</v>
      </c>
      <c r="E22" t="s">
        <v>580</v>
      </c>
    </row>
    <row r="23" spans="1:5">
      <c r="A23" t="s">
        <v>604</v>
      </c>
      <c r="B23" t="s">
        <v>581</v>
      </c>
      <c r="C23" s="102">
        <v>0.75</v>
      </c>
      <c r="D23">
        <v>65</v>
      </c>
      <c r="E23" t="s">
        <v>579</v>
      </c>
    </row>
    <row r="24" spans="1:5">
      <c r="A24" t="s">
        <v>604</v>
      </c>
      <c r="B24" t="s">
        <v>581</v>
      </c>
      <c r="C24" s="102">
        <v>0.625</v>
      </c>
      <c r="D24">
        <v>46</v>
      </c>
      <c r="E24" t="s">
        <v>579</v>
      </c>
    </row>
    <row r="25" spans="1:5">
      <c r="A25" t="s">
        <v>604</v>
      </c>
      <c r="B25" t="s">
        <v>581</v>
      </c>
      <c r="C25" s="102">
        <v>0.5</v>
      </c>
      <c r="D25">
        <v>62</v>
      </c>
      <c r="E25" t="s">
        <v>579</v>
      </c>
    </row>
    <row r="26" spans="1:5">
      <c r="A26" t="s">
        <v>240</v>
      </c>
      <c r="B26" t="s">
        <v>581</v>
      </c>
      <c r="C26" t="s">
        <v>606</v>
      </c>
      <c r="D26">
        <v>33</v>
      </c>
      <c r="E26" t="s">
        <v>580</v>
      </c>
    </row>
    <row r="27" spans="1:5">
      <c r="A27" t="s">
        <v>240</v>
      </c>
      <c r="B27" t="s">
        <v>581</v>
      </c>
      <c r="C27" t="s">
        <v>607</v>
      </c>
      <c r="D27">
        <v>45</v>
      </c>
      <c r="E27" t="s">
        <v>580</v>
      </c>
    </row>
    <row r="28" spans="1:5">
      <c r="A28" t="s">
        <v>240</v>
      </c>
      <c r="B28" t="s">
        <v>581</v>
      </c>
      <c r="C28" t="s">
        <v>608</v>
      </c>
      <c r="D28">
        <v>49</v>
      </c>
      <c r="E28" t="s">
        <v>580</v>
      </c>
    </row>
    <row r="29" spans="1:5">
      <c r="A29" t="s">
        <v>240</v>
      </c>
      <c r="B29" t="s">
        <v>581</v>
      </c>
      <c r="C29" t="s">
        <v>606</v>
      </c>
      <c r="D29">
        <v>37</v>
      </c>
      <c r="E29" t="s">
        <v>579</v>
      </c>
    </row>
    <row r="30" spans="1:5">
      <c r="A30" t="s">
        <v>240</v>
      </c>
      <c r="B30" t="s">
        <v>581</v>
      </c>
      <c r="C30" t="s">
        <v>607</v>
      </c>
      <c r="D30">
        <v>45</v>
      </c>
      <c r="E30" t="s">
        <v>579</v>
      </c>
    </row>
    <row r="31" spans="1:5">
      <c r="A31" t="s">
        <v>240</v>
      </c>
      <c r="B31" t="s">
        <v>581</v>
      </c>
      <c r="C31" t="s">
        <v>608</v>
      </c>
      <c r="D31">
        <v>53</v>
      </c>
      <c r="E31" t="s">
        <v>579</v>
      </c>
    </row>
    <row r="32" spans="1:5">
      <c r="A32" t="s">
        <v>603</v>
      </c>
      <c r="B32" t="s">
        <v>581</v>
      </c>
      <c r="C32" s="102">
        <v>0.75</v>
      </c>
      <c r="D32">
        <v>20</v>
      </c>
      <c r="E32" t="s">
        <v>580</v>
      </c>
    </row>
    <row r="33" spans="1:5">
      <c r="A33" t="s">
        <v>603</v>
      </c>
      <c r="B33" t="s">
        <v>581</v>
      </c>
      <c r="C33" s="102">
        <v>0.625</v>
      </c>
      <c r="D33">
        <v>15</v>
      </c>
      <c r="E33" t="s">
        <v>580</v>
      </c>
    </row>
    <row r="34" spans="1:5">
      <c r="A34" t="s">
        <v>603</v>
      </c>
      <c r="B34" t="s">
        <v>581</v>
      </c>
      <c r="C34" s="102">
        <v>0.5</v>
      </c>
      <c r="D34">
        <v>26</v>
      </c>
      <c r="E34" t="s">
        <v>580</v>
      </c>
    </row>
    <row r="35" spans="1:5">
      <c r="A35" t="s">
        <v>603</v>
      </c>
      <c r="B35" t="s">
        <v>581</v>
      </c>
      <c r="C35" s="102">
        <v>0.75</v>
      </c>
      <c r="D35">
        <v>30</v>
      </c>
      <c r="E35" t="s">
        <v>579</v>
      </c>
    </row>
    <row r="36" spans="1:5">
      <c r="A36" t="s">
        <v>603</v>
      </c>
      <c r="B36" t="s">
        <v>581</v>
      </c>
      <c r="C36" s="102">
        <v>0.625</v>
      </c>
      <c r="D36">
        <v>22</v>
      </c>
      <c r="E36" t="s">
        <v>579</v>
      </c>
    </row>
    <row r="37" spans="1:5">
      <c r="A37" t="s">
        <v>603</v>
      </c>
      <c r="B37" t="s">
        <v>581</v>
      </c>
      <c r="C37" s="102">
        <v>0.5</v>
      </c>
      <c r="D37">
        <v>17</v>
      </c>
      <c r="E37" t="s">
        <v>579</v>
      </c>
    </row>
    <row r="38" spans="1:5">
      <c r="A38" t="s">
        <v>601</v>
      </c>
      <c r="B38" t="s">
        <v>581</v>
      </c>
      <c r="C38" s="102">
        <v>0.5</v>
      </c>
      <c r="D38">
        <v>50</v>
      </c>
      <c r="E38" t="s">
        <v>579</v>
      </c>
    </row>
    <row r="39" spans="1:5">
      <c r="A39" t="s">
        <v>601</v>
      </c>
      <c r="B39" t="s">
        <v>581</v>
      </c>
      <c r="C39" s="102">
        <v>0.625</v>
      </c>
      <c r="D39">
        <v>55</v>
      </c>
      <c r="E39" t="s">
        <v>579</v>
      </c>
    </row>
    <row r="40" spans="1:5">
      <c r="A40" t="s">
        <v>601</v>
      </c>
      <c r="B40" t="s">
        <v>581</v>
      </c>
      <c r="C40" s="102">
        <v>0.75</v>
      </c>
      <c r="D40">
        <v>20</v>
      </c>
      <c r="E40" t="s">
        <v>579</v>
      </c>
    </row>
    <row r="41" spans="1:5">
      <c r="A41" t="s">
        <v>601</v>
      </c>
      <c r="B41" t="s">
        <v>581</v>
      </c>
      <c r="C41" s="102">
        <v>0.5</v>
      </c>
      <c r="D41">
        <v>45</v>
      </c>
      <c r="E41" t="s">
        <v>580</v>
      </c>
    </row>
    <row r="42" spans="1:5">
      <c r="A42" t="s">
        <v>601</v>
      </c>
      <c r="B42" t="s">
        <v>581</v>
      </c>
      <c r="C42" s="102">
        <v>0.625</v>
      </c>
      <c r="D42">
        <v>58</v>
      </c>
      <c r="E42" t="s">
        <v>580</v>
      </c>
    </row>
    <row r="43" spans="1:5">
      <c r="A43" t="s">
        <v>601</v>
      </c>
      <c r="B43" t="s">
        <v>581</v>
      </c>
      <c r="C43" s="102">
        <v>0.75</v>
      </c>
      <c r="D43">
        <v>10</v>
      </c>
      <c r="E43" t="s">
        <v>580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E3"/>
  <sheetViews>
    <sheetView workbookViewId="0">
      <selection sqref="A1:E3"/>
    </sheetView>
  </sheetViews>
  <sheetFormatPr baseColWidth="10" defaultRowHeight="15"/>
  <cols>
    <col min="1" max="1" width="31.140625" customWidth="1"/>
    <col min="2" max="2" width="14.28515625" customWidth="1"/>
    <col min="3" max="3" width="17.7109375" customWidth="1"/>
  </cols>
  <sheetData>
    <row r="1" spans="1:5">
      <c r="A1" t="s">
        <v>0</v>
      </c>
      <c r="B1" t="s">
        <v>575</v>
      </c>
      <c r="C1" t="s">
        <v>576</v>
      </c>
      <c r="D1" t="s">
        <v>577</v>
      </c>
      <c r="E1" t="s">
        <v>578</v>
      </c>
    </row>
    <row r="2" spans="1:5">
      <c r="A2" t="s">
        <v>601</v>
      </c>
      <c r="B2" t="s">
        <v>573</v>
      </c>
      <c r="C2" s="102">
        <v>0.5</v>
      </c>
      <c r="D2">
        <v>260</v>
      </c>
      <c r="E2" t="s">
        <v>579</v>
      </c>
    </row>
    <row r="3" spans="1:5">
      <c r="A3" t="s">
        <v>601</v>
      </c>
      <c r="B3" t="s">
        <v>573</v>
      </c>
      <c r="C3" s="102">
        <v>0.5</v>
      </c>
      <c r="D3">
        <v>150</v>
      </c>
      <c r="E3" t="s">
        <v>580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2:H14"/>
  <sheetViews>
    <sheetView workbookViewId="0">
      <selection activeCell="H7" sqref="H7"/>
    </sheetView>
  </sheetViews>
  <sheetFormatPr baseColWidth="10" defaultRowHeight="15"/>
  <cols>
    <col min="1" max="1" width="16.7109375" customWidth="1"/>
    <col min="2" max="3" width="9.85546875" bestFit="1" customWidth="1"/>
    <col min="4" max="4" width="12.5703125" bestFit="1" customWidth="1"/>
  </cols>
  <sheetData>
    <row r="2" spans="1:8">
      <c r="A2" s="100" t="s">
        <v>575</v>
      </c>
      <c r="B2" t="s">
        <v>573</v>
      </c>
    </row>
    <row r="3" spans="1:8">
      <c r="A3" s="100" t="s">
        <v>576</v>
      </c>
      <c r="B3" t="s">
        <v>610</v>
      </c>
    </row>
    <row r="5" spans="1:8">
      <c r="A5" s="100" t="s">
        <v>611</v>
      </c>
      <c r="B5" s="100" t="s">
        <v>578</v>
      </c>
    </row>
    <row r="6" spans="1:8">
      <c r="A6" s="100" t="s">
        <v>623</v>
      </c>
      <c r="B6" t="s">
        <v>579</v>
      </c>
      <c r="C6" t="s">
        <v>580</v>
      </c>
      <c r="D6" t="s">
        <v>609</v>
      </c>
    </row>
    <row r="7" spans="1:8">
      <c r="A7" t="s">
        <v>618</v>
      </c>
      <c r="B7" s="101">
        <v>197</v>
      </c>
      <c r="C7" s="101">
        <v>216</v>
      </c>
      <c r="D7" s="101">
        <v>413</v>
      </c>
      <c r="F7">
        <v>197</v>
      </c>
      <c r="G7">
        <v>216</v>
      </c>
      <c r="H7" s="110">
        <f>SUM(F7-G7)</f>
        <v>-19</v>
      </c>
    </row>
    <row r="8" spans="1:8">
      <c r="A8" t="s">
        <v>617</v>
      </c>
      <c r="B8" s="101">
        <v>533</v>
      </c>
      <c r="C8" s="101">
        <v>392</v>
      </c>
      <c r="D8" s="101">
        <v>925</v>
      </c>
      <c r="F8">
        <v>533</v>
      </c>
      <c r="G8">
        <v>392</v>
      </c>
      <c r="H8" s="110">
        <f t="shared" ref="H8:H13" si="0">SUM(F8-G8)</f>
        <v>141</v>
      </c>
    </row>
    <row r="9" spans="1:8">
      <c r="A9" t="s">
        <v>616</v>
      </c>
      <c r="B9" s="101">
        <v>473</v>
      </c>
      <c r="C9" s="101">
        <v>439</v>
      </c>
      <c r="D9" s="101">
        <v>912</v>
      </c>
      <c r="F9">
        <v>473</v>
      </c>
      <c r="G9">
        <v>439</v>
      </c>
      <c r="H9" s="110">
        <f t="shared" si="0"/>
        <v>34</v>
      </c>
    </row>
    <row r="10" spans="1:8">
      <c r="A10" t="s">
        <v>615</v>
      </c>
      <c r="B10" s="101">
        <v>564</v>
      </c>
      <c r="C10" s="101">
        <v>538</v>
      </c>
      <c r="D10" s="101">
        <v>1102</v>
      </c>
      <c r="F10">
        <v>564</v>
      </c>
      <c r="G10">
        <v>538</v>
      </c>
      <c r="H10" s="110">
        <f t="shared" si="0"/>
        <v>26</v>
      </c>
    </row>
    <row r="11" spans="1:8">
      <c r="A11" t="s">
        <v>614</v>
      </c>
      <c r="B11" s="101">
        <v>559</v>
      </c>
      <c r="C11" s="101">
        <v>581</v>
      </c>
      <c r="D11" s="101">
        <v>1140</v>
      </c>
      <c r="F11">
        <v>559</v>
      </c>
      <c r="G11">
        <v>581</v>
      </c>
      <c r="H11" s="110">
        <f t="shared" si="0"/>
        <v>-22</v>
      </c>
    </row>
    <row r="12" spans="1:8">
      <c r="A12" t="s">
        <v>613</v>
      </c>
      <c r="B12" s="101">
        <v>560</v>
      </c>
      <c r="C12" s="101">
        <v>503</v>
      </c>
      <c r="D12" s="101">
        <v>1063</v>
      </c>
      <c r="F12">
        <v>560</v>
      </c>
      <c r="G12">
        <v>503</v>
      </c>
      <c r="H12" s="110">
        <f t="shared" si="0"/>
        <v>57</v>
      </c>
    </row>
    <row r="13" spans="1:8">
      <c r="A13" t="s">
        <v>612</v>
      </c>
      <c r="B13" s="101">
        <v>645</v>
      </c>
      <c r="C13" s="101">
        <v>631</v>
      </c>
      <c r="D13" s="101">
        <v>1276</v>
      </c>
      <c r="F13">
        <v>645</v>
      </c>
      <c r="G13">
        <v>631</v>
      </c>
      <c r="H13" s="110">
        <f t="shared" si="0"/>
        <v>14</v>
      </c>
    </row>
    <row r="14" spans="1:8">
      <c r="A14" t="s">
        <v>609</v>
      </c>
      <c r="B14" s="101">
        <v>3531</v>
      </c>
      <c r="C14" s="101">
        <v>3300</v>
      </c>
      <c r="D14" s="101">
        <v>6831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95"/>
  <sheetViews>
    <sheetView workbookViewId="0">
      <selection activeCell="B1" sqref="B1"/>
    </sheetView>
  </sheetViews>
  <sheetFormatPr baseColWidth="10" defaultColWidth="11.42578125" defaultRowHeight="15"/>
  <cols>
    <col min="1" max="1" width="36.28515625" style="48" customWidth="1"/>
    <col min="2" max="2" width="36.28515625" style="96" customWidth="1"/>
    <col min="3" max="3" width="7.42578125" style="48" customWidth="1"/>
    <col min="4" max="8" width="11.42578125" style="48"/>
    <col min="9" max="9" width="33.7109375" style="48" customWidth="1"/>
    <col min="10" max="16384" width="11.42578125" style="48"/>
  </cols>
  <sheetData>
    <row r="1" spans="1:6" ht="18.75" customHeight="1">
      <c r="A1" s="27" t="s">
        <v>0</v>
      </c>
      <c r="B1" s="103" t="s">
        <v>623</v>
      </c>
      <c r="C1" s="94" t="s">
        <v>575</v>
      </c>
      <c r="D1" s="94" t="s">
        <v>576</v>
      </c>
      <c r="E1" s="94" t="s">
        <v>577</v>
      </c>
      <c r="F1" s="94" t="s">
        <v>578</v>
      </c>
    </row>
    <row r="2" spans="1:6">
      <c r="A2" s="6" t="s">
        <v>601</v>
      </c>
      <c r="B2" s="104" t="s">
        <v>612</v>
      </c>
      <c r="C2" s="93" t="s">
        <v>573</v>
      </c>
      <c r="D2" s="79">
        <v>0.5</v>
      </c>
      <c r="E2" s="48">
        <v>260</v>
      </c>
      <c r="F2" s="85" t="s">
        <v>579</v>
      </c>
    </row>
    <row r="3" spans="1:6">
      <c r="A3" s="6" t="s">
        <v>601</v>
      </c>
      <c r="B3" s="104" t="s">
        <v>612</v>
      </c>
      <c r="C3" s="93" t="s">
        <v>573</v>
      </c>
      <c r="D3" s="79">
        <v>0.625</v>
      </c>
      <c r="E3" s="48">
        <v>190</v>
      </c>
      <c r="F3" s="85" t="s">
        <v>579</v>
      </c>
    </row>
    <row r="4" spans="1:6">
      <c r="A4" s="6" t="s">
        <v>601</v>
      </c>
      <c r="B4" s="104" t="s">
        <v>612</v>
      </c>
      <c r="C4" s="93" t="s">
        <v>573</v>
      </c>
      <c r="D4" s="79">
        <v>0.75</v>
      </c>
      <c r="E4" s="48">
        <v>195</v>
      </c>
      <c r="F4" s="85" t="s">
        <v>579</v>
      </c>
    </row>
    <row r="5" spans="1:6">
      <c r="A5" s="6" t="s">
        <v>601</v>
      </c>
      <c r="B5" s="104" t="s">
        <v>612</v>
      </c>
      <c r="C5" s="93" t="s">
        <v>573</v>
      </c>
      <c r="D5" s="79">
        <v>0.5</v>
      </c>
      <c r="E5" s="48">
        <v>150</v>
      </c>
      <c r="F5" s="85" t="s">
        <v>580</v>
      </c>
    </row>
    <row r="6" spans="1:6">
      <c r="A6" s="6" t="s">
        <v>601</v>
      </c>
      <c r="B6" s="104" t="s">
        <v>612</v>
      </c>
      <c r="C6" s="93" t="s">
        <v>573</v>
      </c>
      <c r="D6" s="79">
        <v>0.625</v>
      </c>
      <c r="E6" s="48">
        <v>180</v>
      </c>
      <c r="F6" s="85" t="s">
        <v>580</v>
      </c>
    </row>
    <row r="7" spans="1:6">
      <c r="A7" s="6" t="s">
        <v>601</v>
      </c>
      <c r="B7" s="104" t="s">
        <v>612</v>
      </c>
      <c r="C7" s="93" t="s">
        <v>573</v>
      </c>
      <c r="D7" s="79">
        <v>0.75</v>
      </c>
      <c r="E7" s="48">
        <v>301</v>
      </c>
      <c r="F7" s="85" t="s">
        <v>580</v>
      </c>
    </row>
    <row r="8" spans="1:6">
      <c r="A8" s="6" t="s">
        <v>601</v>
      </c>
      <c r="B8" s="104" t="s">
        <v>612</v>
      </c>
      <c r="C8" s="93" t="s">
        <v>574</v>
      </c>
      <c r="D8" s="79">
        <v>0.5</v>
      </c>
      <c r="E8" s="48">
        <v>190</v>
      </c>
      <c r="F8" s="85" t="s">
        <v>579</v>
      </c>
    </row>
    <row r="9" spans="1:6">
      <c r="A9" s="6" t="s">
        <v>601</v>
      </c>
      <c r="B9" s="104" t="s">
        <v>612</v>
      </c>
      <c r="C9" s="93" t="s">
        <v>574</v>
      </c>
      <c r="D9" s="79">
        <v>0.625</v>
      </c>
      <c r="E9" s="48">
        <v>170</v>
      </c>
      <c r="F9" s="85" t="s">
        <v>579</v>
      </c>
    </row>
    <row r="10" spans="1:6">
      <c r="A10" s="6" t="s">
        <v>601</v>
      </c>
      <c r="B10" s="104" t="s">
        <v>612</v>
      </c>
      <c r="C10" s="93" t="s">
        <v>574</v>
      </c>
      <c r="D10" s="79">
        <v>0.75</v>
      </c>
      <c r="E10" s="48">
        <v>250</v>
      </c>
      <c r="F10" s="85" t="s">
        <v>579</v>
      </c>
    </row>
    <row r="11" spans="1:6">
      <c r="A11" s="6" t="s">
        <v>601</v>
      </c>
      <c r="B11" s="104" t="s">
        <v>612</v>
      </c>
      <c r="C11" s="93" t="s">
        <v>574</v>
      </c>
      <c r="D11" s="79">
        <v>0.5</v>
      </c>
      <c r="E11" s="48">
        <v>150</v>
      </c>
      <c r="F11" s="85" t="s">
        <v>580</v>
      </c>
    </row>
    <row r="12" spans="1:6">
      <c r="A12" s="6" t="s">
        <v>601</v>
      </c>
      <c r="B12" s="104" t="s">
        <v>612</v>
      </c>
      <c r="C12" s="93" t="s">
        <v>574</v>
      </c>
      <c r="D12" s="79">
        <v>0.625</v>
      </c>
      <c r="E12" s="48">
        <v>160</v>
      </c>
      <c r="F12" s="85" t="s">
        <v>580</v>
      </c>
    </row>
    <row r="13" spans="1:6">
      <c r="A13" s="6" t="s">
        <v>601</v>
      </c>
      <c r="B13" s="104" t="s">
        <v>612</v>
      </c>
      <c r="C13" s="93" t="s">
        <v>574</v>
      </c>
      <c r="D13" s="79">
        <v>0.75</v>
      </c>
      <c r="E13" s="48">
        <v>255</v>
      </c>
      <c r="F13" s="85" t="s">
        <v>580</v>
      </c>
    </row>
    <row r="14" spans="1:6">
      <c r="A14" s="6" t="s">
        <v>601</v>
      </c>
      <c r="B14" s="104" t="s">
        <v>612</v>
      </c>
      <c r="C14" s="93" t="s">
        <v>574</v>
      </c>
      <c r="D14" s="79">
        <v>0.5</v>
      </c>
      <c r="E14" s="48">
        <v>170</v>
      </c>
      <c r="F14" s="85" t="s">
        <v>579</v>
      </c>
    </row>
    <row r="15" spans="1:6">
      <c r="A15" s="6" t="s">
        <v>601</v>
      </c>
      <c r="B15" s="104" t="s">
        <v>612</v>
      </c>
      <c r="C15" s="93" t="s">
        <v>574</v>
      </c>
      <c r="D15" s="79">
        <v>0.625</v>
      </c>
      <c r="E15" s="48">
        <v>175</v>
      </c>
      <c r="F15" s="85" t="s">
        <v>579</v>
      </c>
    </row>
    <row r="16" spans="1:6">
      <c r="A16" s="6" t="s">
        <v>601</v>
      </c>
      <c r="B16" s="104" t="s">
        <v>612</v>
      </c>
      <c r="C16" s="93" t="s">
        <v>574</v>
      </c>
      <c r="D16" s="79">
        <v>0.75</v>
      </c>
      <c r="E16" s="48">
        <v>201</v>
      </c>
      <c r="F16" s="85" t="s">
        <v>579</v>
      </c>
    </row>
    <row r="17" spans="1:6">
      <c r="A17" s="6" t="s">
        <v>601</v>
      </c>
      <c r="B17" s="104" t="s">
        <v>612</v>
      </c>
      <c r="C17" s="93" t="s">
        <v>574</v>
      </c>
      <c r="D17" s="79">
        <v>0.5</v>
      </c>
      <c r="E17" s="48">
        <v>150</v>
      </c>
      <c r="F17" s="85" t="s">
        <v>580</v>
      </c>
    </row>
    <row r="18" spans="1:6">
      <c r="A18" s="6" t="s">
        <v>601</v>
      </c>
      <c r="B18" s="104" t="s">
        <v>612</v>
      </c>
      <c r="C18" s="93" t="s">
        <v>574</v>
      </c>
      <c r="D18" s="79">
        <v>0.625</v>
      </c>
      <c r="E18" s="48">
        <v>160</v>
      </c>
      <c r="F18" s="85" t="s">
        <v>580</v>
      </c>
    </row>
    <row r="19" spans="1:6">
      <c r="A19" s="6" t="s">
        <v>601</v>
      </c>
      <c r="B19" s="104" t="s">
        <v>612</v>
      </c>
      <c r="C19" s="93" t="s">
        <v>574</v>
      </c>
      <c r="D19" s="79">
        <v>0.75</v>
      </c>
      <c r="E19" s="48">
        <v>210</v>
      </c>
      <c r="F19" s="85" t="s">
        <v>580</v>
      </c>
    </row>
    <row r="20" spans="1:6">
      <c r="A20" s="6" t="s">
        <v>601</v>
      </c>
      <c r="B20" s="104" t="s">
        <v>612</v>
      </c>
      <c r="C20" s="84" t="s">
        <v>619</v>
      </c>
      <c r="D20" s="79">
        <v>0.5</v>
      </c>
      <c r="E20" s="48">
        <v>150</v>
      </c>
      <c r="F20" s="85" t="s">
        <v>579</v>
      </c>
    </row>
    <row r="21" spans="1:6">
      <c r="A21" s="6" t="s">
        <v>601</v>
      </c>
      <c r="B21" s="104" t="s">
        <v>612</v>
      </c>
      <c r="C21" s="84" t="s">
        <v>619</v>
      </c>
      <c r="D21" s="79">
        <v>0.625</v>
      </c>
      <c r="E21" s="48">
        <v>90</v>
      </c>
      <c r="F21" s="85" t="s">
        <v>579</v>
      </c>
    </row>
    <row r="22" spans="1:6">
      <c r="A22" s="6" t="s">
        <v>601</v>
      </c>
      <c r="B22" s="104" t="s">
        <v>612</v>
      </c>
      <c r="C22" s="84" t="s">
        <v>619</v>
      </c>
      <c r="D22" s="79">
        <v>0.75</v>
      </c>
      <c r="E22" s="48">
        <v>160</v>
      </c>
      <c r="F22" s="85" t="s">
        <v>579</v>
      </c>
    </row>
    <row r="23" spans="1:6">
      <c r="A23" s="6" t="s">
        <v>601</v>
      </c>
      <c r="B23" s="104" t="s">
        <v>612</v>
      </c>
      <c r="C23" s="84" t="s">
        <v>619</v>
      </c>
      <c r="D23" s="79">
        <v>0.5</v>
      </c>
      <c r="E23" s="48">
        <v>100</v>
      </c>
      <c r="F23" s="85" t="s">
        <v>580</v>
      </c>
    </row>
    <row r="24" spans="1:6">
      <c r="A24" s="6" t="s">
        <v>601</v>
      </c>
      <c r="B24" s="104" t="s">
        <v>612</v>
      </c>
      <c r="C24" s="84" t="s">
        <v>619</v>
      </c>
      <c r="D24" s="79">
        <v>0.625</v>
      </c>
      <c r="E24" s="48">
        <v>150</v>
      </c>
      <c r="F24" s="85" t="s">
        <v>580</v>
      </c>
    </row>
    <row r="25" spans="1:6">
      <c r="A25" s="6" t="s">
        <v>601</v>
      </c>
      <c r="B25" s="104" t="s">
        <v>612</v>
      </c>
      <c r="C25" s="84" t="s">
        <v>619</v>
      </c>
      <c r="D25" s="79">
        <v>0.75</v>
      </c>
      <c r="E25" s="48">
        <v>140</v>
      </c>
      <c r="F25" s="85" t="s">
        <v>580</v>
      </c>
    </row>
    <row r="26" spans="1:6">
      <c r="A26" s="6" t="s">
        <v>601</v>
      </c>
      <c r="B26" s="104" t="s">
        <v>612</v>
      </c>
      <c r="C26" s="84" t="s">
        <v>620</v>
      </c>
      <c r="D26" s="79">
        <v>0.5</v>
      </c>
      <c r="E26" s="48">
        <v>220</v>
      </c>
      <c r="F26" s="85" t="s">
        <v>579</v>
      </c>
    </row>
    <row r="27" spans="1:6">
      <c r="A27" s="6" t="s">
        <v>601</v>
      </c>
      <c r="B27" s="104" t="s">
        <v>612</v>
      </c>
      <c r="C27" s="84" t="s">
        <v>620</v>
      </c>
      <c r="D27" s="79">
        <v>0.625</v>
      </c>
      <c r="E27" s="48">
        <v>195</v>
      </c>
      <c r="F27" s="85" t="s">
        <v>579</v>
      </c>
    </row>
    <row r="28" spans="1:6">
      <c r="A28" s="6" t="s">
        <v>601</v>
      </c>
      <c r="B28" s="104" t="s">
        <v>612</v>
      </c>
      <c r="C28" s="84" t="s">
        <v>620</v>
      </c>
      <c r="D28" s="79">
        <v>0.75</v>
      </c>
      <c r="E28" s="48">
        <v>300</v>
      </c>
      <c r="F28" s="85" t="s">
        <v>579</v>
      </c>
    </row>
    <row r="29" spans="1:6">
      <c r="A29" s="6" t="s">
        <v>601</v>
      </c>
      <c r="B29" s="104" t="s">
        <v>612</v>
      </c>
      <c r="C29" s="84" t="s">
        <v>620</v>
      </c>
      <c r="D29" s="79">
        <v>0.5</v>
      </c>
      <c r="E29" s="48">
        <v>200</v>
      </c>
      <c r="F29" s="85" t="s">
        <v>580</v>
      </c>
    </row>
    <row r="30" spans="1:6">
      <c r="A30" s="6" t="s">
        <v>601</v>
      </c>
      <c r="B30" s="104" t="s">
        <v>612</v>
      </c>
      <c r="C30" s="84" t="s">
        <v>620</v>
      </c>
      <c r="D30" s="79">
        <v>0.625</v>
      </c>
      <c r="E30" s="48">
        <v>198</v>
      </c>
      <c r="F30" s="85" t="s">
        <v>580</v>
      </c>
    </row>
    <row r="31" spans="1:6">
      <c r="A31" s="6" t="s">
        <v>601</v>
      </c>
      <c r="B31" s="104" t="s">
        <v>612</v>
      </c>
      <c r="C31" s="84" t="s">
        <v>620</v>
      </c>
      <c r="D31" s="79">
        <v>0.75</v>
      </c>
      <c r="E31" s="48">
        <v>320</v>
      </c>
      <c r="F31" s="85" t="s">
        <v>580</v>
      </c>
    </row>
    <row r="32" spans="1:6">
      <c r="A32" s="6" t="s">
        <v>601</v>
      </c>
      <c r="B32" s="104" t="s">
        <v>612</v>
      </c>
      <c r="C32" s="84" t="s">
        <v>621</v>
      </c>
      <c r="D32" s="79">
        <v>0.5</v>
      </c>
      <c r="E32" s="48">
        <v>312</v>
      </c>
      <c r="F32" s="85" t="s">
        <v>579</v>
      </c>
    </row>
    <row r="33" spans="1:6">
      <c r="A33" s="6" t="s">
        <v>601</v>
      </c>
      <c r="B33" s="104" t="s">
        <v>612</v>
      </c>
      <c r="C33" s="84" t="s">
        <v>621</v>
      </c>
      <c r="D33" s="79">
        <v>0.625</v>
      </c>
      <c r="E33" s="48">
        <v>301</v>
      </c>
      <c r="F33" s="85" t="s">
        <v>579</v>
      </c>
    </row>
    <row r="34" spans="1:6">
      <c r="A34" s="6" t="s">
        <v>601</v>
      </c>
      <c r="B34" s="104" t="s">
        <v>612</v>
      </c>
      <c r="C34" s="84" t="s">
        <v>621</v>
      </c>
      <c r="D34" s="79">
        <v>0.75</v>
      </c>
      <c r="E34" s="48">
        <v>226</v>
      </c>
      <c r="F34" s="85" t="s">
        <v>579</v>
      </c>
    </row>
    <row r="35" spans="1:6">
      <c r="A35" s="6" t="s">
        <v>601</v>
      </c>
      <c r="B35" s="104" t="s">
        <v>612</v>
      </c>
      <c r="C35" s="84" t="s">
        <v>621</v>
      </c>
      <c r="D35" s="79">
        <v>0.5</v>
      </c>
      <c r="E35" s="48">
        <v>299</v>
      </c>
      <c r="F35" s="85" t="s">
        <v>580</v>
      </c>
    </row>
    <row r="36" spans="1:6">
      <c r="A36" s="6" t="s">
        <v>601</v>
      </c>
      <c r="B36" s="104" t="s">
        <v>612</v>
      </c>
      <c r="C36" s="84" t="s">
        <v>621</v>
      </c>
      <c r="D36" s="79">
        <v>0.625</v>
      </c>
      <c r="E36" s="48">
        <v>250</v>
      </c>
      <c r="F36" s="85" t="s">
        <v>580</v>
      </c>
    </row>
    <row r="37" spans="1:6">
      <c r="A37" s="6" t="s">
        <v>601</v>
      </c>
      <c r="B37" s="104" t="s">
        <v>612</v>
      </c>
      <c r="C37" s="84" t="s">
        <v>621</v>
      </c>
      <c r="D37" s="79">
        <v>0.75</v>
      </c>
      <c r="E37" s="48">
        <v>300</v>
      </c>
      <c r="F37" s="85" t="s">
        <v>580</v>
      </c>
    </row>
    <row r="38" spans="1:6">
      <c r="A38" s="6" t="s">
        <v>601</v>
      </c>
      <c r="B38" s="104" t="s">
        <v>612</v>
      </c>
      <c r="C38" s="84" t="s">
        <v>622</v>
      </c>
      <c r="D38" s="79">
        <v>0.5</v>
      </c>
      <c r="E38" s="48">
        <v>50</v>
      </c>
      <c r="F38" s="85" t="s">
        <v>579</v>
      </c>
    </row>
    <row r="39" spans="1:6">
      <c r="A39" s="6" t="s">
        <v>601</v>
      </c>
      <c r="B39" s="104" t="s">
        <v>612</v>
      </c>
      <c r="C39" s="84" t="s">
        <v>622</v>
      </c>
      <c r="D39" s="79">
        <v>0.625</v>
      </c>
      <c r="E39" s="48">
        <v>55</v>
      </c>
      <c r="F39" s="85" t="s">
        <v>579</v>
      </c>
    </row>
    <row r="40" spans="1:6">
      <c r="A40" s="6" t="s">
        <v>601</v>
      </c>
      <c r="B40" s="104" t="s">
        <v>612</v>
      </c>
      <c r="C40" s="84" t="s">
        <v>622</v>
      </c>
      <c r="D40" s="79">
        <v>0.75</v>
      </c>
      <c r="E40" s="48">
        <v>20</v>
      </c>
      <c r="F40" s="85" t="s">
        <v>579</v>
      </c>
    </row>
    <row r="41" spans="1:6">
      <c r="A41" s="6" t="s">
        <v>601</v>
      </c>
      <c r="B41" s="104" t="s">
        <v>612</v>
      </c>
      <c r="C41" s="84" t="s">
        <v>622</v>
      </c>
      <c r="D41" s="79">
        <v>0.5</v>
      </c>
      <c r="E41" s="48">
        <v>45</v>
      </c>
      <c r="F41" s="85" t="s">
        <v>580</v>
      </c>
    </row>
    <row r="42" spans="1:6">
      <c r="A42" s="6" t="s">
        <v>601</v>
      </c>
      <c r="B42" s="104" t="s">
        <v>612</v>
      </c>
      <c r="C42" s="84" t="s">
        <v>622</v>
      </c>
      <c r="D42" s="79">
        <v>0.625</v>
      </c>
      <c r="E42" s="48">
        <v>58</v>
      </c>
      <c r="F42" s="85" t="s">
        <v>580</v>
      </c>
    </row>
    <row r="43" spans="1:6">
      <c r="A43" s="6" t="s">
        <v>601</v>
      </c>
      <c r="B43" s="104" t="s">
        <v>612</v>
      </c>
      <c r="C43" s="84" t="s">
        <v>622</v>
      </c>
      <c r="D43" s="79">
        <v>0.75</v>
      </c>
      <c r="E43" s="48">
        <v>10</v>
      </c>
      <c r="F43" s="85" t="s">
        <v>580</v>
      </c>
    </row>
    <row r="44" spans="1:6">
      <c r="A44" s="35" t="s">
        <v>603</v>
      </c>
      <c r="B44" s="105" t="s">
        <v>613</v>
      </c>
      <c r="C44" s="93" t="s">
        <v>573</v>
      </c>
      <c r="D44" s="79">
        <v>0.5</v>
      </c>
      <c r="E44" s="48">
        <v>191</v>
      </c>
      <c r="F44" s="85" t="s">
        <v>579</v>
      </c>
    </row>
    <row r="45" spans="1:6">
      <c r="A45" s="35" t="s">
        <v>603</v>
      </c>
      <c r="B45" s="105" t="s">
        <v>613</v>
      </c>
      <c r="C45" s="93" t="s">
        <v>573</v>
      </c>
      <c r="D45" s="79">
        <v>0.625</v>
      </c>
      <c r="E45" s="48">
        <v>178</v>
      </c>
      <c r="F45" s="85" t="s">
        <v>579</v>
      </c>
    </row>
    <row r="46" spans="1:6">
      <c r="A46" s="35" t="s">
        <v>603</v>
      </c>
      <c r="B46" s="105" t="s">
        <v>613</v>
      </c>
      <c r="C46" s="93" t="s">
        <v>573</v>
      </c>
      <c r="D46" s="79">
        <v>0.75</v>
      </c>
      <c r="E46" s="48">
        <v>191</v>
      </c>
      <c r="F46" s="85" t="s">
        <v>579</v>
      </c>
    </row>
    <row r="47" spans="1:6">
      <c r="A47" s="35" t="s">
        <v>603</v>
      </c>
      <c r="B47" s="105" t="s">
        <v>613</v>
      </c>
      <c r="C47" s="93" t="s">
        <v>573</v>
      </c>
      <c r="D47" s="79">
        <v>0.5</v>
      </c>
      <c r="E47" s="48">
        <v>170</v>
      </c>
      <c r="F47" s="85" t="s">
        <v>580</v>
      </c>
    </row>
    <row r="48" spans="1:6">
      <c r="A48" s="35" t="s">
        <v>603</v>
      </c>
      <c r="B48" s="105" t="s">
        <v>613</v>
      </c>
      <c r="C48" s="93" t="s">
        <v>573</v>
      </c>
      <c r="D48" s="79">
        <v>0.625</v>
      </c>
      <c r="E48" s="48">
        <v>155</v>
      </c>
      <c r="F48" s="85" t="s">
        <v>580</v>
      </c>
    </row>
    <row r="49" spans="1:6">
      <c r="A49" s="35" t="s">
        <v>603</v>
      </c>
      <c r="B49" s="105" t="s">
        <v>613</v>
      </c>
      <c r="C49" s="93" t="s">
        <v>573</v>
      </c>
      <c r="D49" s="79">
        <v>0.75</v>
      </c>
      <c r="E49" s="48">
        <v>178</v>
      </c>
      <c r="F49" s="85" t="s">
        <v>580</v>
      </c>
    </row>
    <row r="50" spans="1:6">
      <c r="A50" s="35" t="s">
        <v>603</v>
      </c>
      <c r="B50" s="105" t="s">
        <v>613</v>
      </c>
      <c r="C50" s="93" t="s">
        <v>574</v>
      </c>
      <c r="D50" s="79">
        <v>0.5</v>
      </c>
      <c r="E50" s="48">
        <v>229</v>
      </c>
      <c r="F50" s="85" t="s">
        <v>579</v>
      </c>
    </row>
    <row r="51" spans="1:6">
      <c r="A51" s="35" t="s">
        <v>603</v>
      </c>
      <c r="B51" s="105" t="s">
        <v>613</v>
      </c>
      <c r="C51" s="93" t="s">
        <v>574</v>
      </c>
      <c r="D51" s="79">
        <v>0.625</v>
      </c>
      <c r="E51" s="48">
        <v>204</v>
      </c>
      <c r="F51" s="85" t="s">
        <v>579</v>
      </c>
    </row>
    <row r="52" spans="1:6">
      <c r="A52" s="35" t="s">
        <v>603</v>
      </c>
      <c r="B52" s="105" t="s">
        <v>613</v>
      </c>
      <c r="C52" s="93" t="s">
        <v>574</v>
      </c>
      <c r="D52" s="79">
        <v>0.75</v>
      </c>
      <c r="E52" s="48">
        <v>206</v>
      </c>
      <c r="F52" s="85" t="s">
        <v>579</v>
      </c>
    </row>
    <row r="53" spans="1:6">
      <c r="A53" s="35" t="s">
        <v>603</v>
      </c>
      <c r="B53" s="105" t="s">
        <v>613</v>
      </c>
      <c r="C53" s="93" t="s">
        <v>574</v>
      </c>
      <c r="D53" s="79">
        <v>0.5</v>
      </c>
      <c r="E53" s="48">
        <v>199</v>
      </c>
      <c r="F53" s="85" t="s">
        <v>580</v>
      </c>
    </row>
    <row r="54" spans="1:6">
      <c r="A54" s="35" t="s">
        <v>603</v>
      </c>
      <c r="B54" s="105" t="s">
        <v>613</v>
      </c>
      <c r="C54" s="93" t="s">
        <v>574</v>
      </c>
      <c r="D54" s="79">
        <v>0.625</v>
      </c>
      <c r="E54" s="48">
        <v>178</v>
      </c>
      <c r="F54" s="85" t="s">
        <v>580</v>
      </c>
    </row>
    <row r="55" spans="1:6">
      <c r="A55" s="35" t="s">
        <v>603</v>
      </c>
      <c r="B55" s="105" t="s">
        <v>613</v>
      </c>
      <c r="C55" s="93" t="s">
        <v>574</v>
      </c>
      <c r="D55" s="79">
        <v>0.75</v>
      </c>
      <c r="E55" s="48">
        <v>178</v>
      </c>
      <c r="F55" s="85" t="s">
        <v>580</v>
      </c>
    </row>
    <row r="56" spans="1:6">
      <c r="A56" s="35" t="s">
        <v>603</v>
      </c>
      <c r="B56" s="105" t="s">
        <v>613</v>
      </c>
      <c r="C56" s="93" t="s">
        <v>574</v>
      </c>
      <c r="D56" s="79">
        <v>0.5</v>
      </c>
      <c r="E56" s="48">
        <v>200</v>
      </c>
      <c r="F56" s="85" t="s">
        <v>579</v>
      </c>
    </row>
    <row r="57" spans="1:6">
      <c r="A57" s="35" t="s">
        <v>603</v>
      </c>
      <c r="B57" s="105" t="s">
        <v>613</v>
      </c>
      <c r="C57" s="93" t="s">
        <v>574</v>
      </c>
      <c r="D57" s="79">
        <v>0.625</v>
      </c>
      <c r="E57" s="48">
        <v>198</v>
      </c>
      <c r="F57" s="85" t="s">
        <v>579</v>
      </c>
    </row>
    <row r="58" spans="1:6">
      <c r="A58" s="35" t="s">
        <v>603</v>
      </c>
      <c r="B58" s="105" t="s">
        <v>613</v>
      </c>
      <c r="C58" s="93" t="s">
        <v>574</v>
      </c>
      <c r="D58" s="79">
        <v>0.75</v>
      </c>
      <c r="E58" s="48">
        <v>206</v>
      </c>
      <c r="F58" s="85" t="s">
        <v>579</v>
      </c>
    </row>
    <row r="59" spans="1:6">
      <c r="A59" s="35" t="s">
        <v>603</v>
      </c>
      <c r="B59" s="105" t="s">
        <v>613</v>
      </c>
      <c r="C59" s="93" t="s">
        <v>574</v>
      </c>
      <c r="D59" s="79">
        <v>0.5</v>
      </c>
      <c r="E59" s="48">
        <v>179</v>
      </c>
      <c r="F59" s="85" t="s">
        <v>580</v>
      </c>
    </row>
    <row r="60" spans="1:6">
      <c r="A60" s="35" t="s">
        <v>603</v>
      </c>
      <c r="B60" s="105" t="s">
        <v>613</v>
      </c>
      <c r="C60" s="93" t="s">
        <v>574</v>
      </c>
      <c r="D60" s="79">
        <v>0.625</v>
      </c>
      <c r="E60" s="48">
        <v>185</v>
      </c>
      <c r="F60" s="85" t="s">
        <v>580</v>
      </c>
    </row>
    <row r="61" spans="1:6">
      <c r="A61" s="35" t="s">
        <v>603</v>
      </c>
      <c r="B61" s="105" t="s">
        <v>613</v>
      </c>
      <c r="C61" s="93" t="s">
        <v>574</v>
      </c>
      <c r="D61" s="79">
        <v>0.75</v>
      </c>
      <c r="E61" s="48">
        <v>191</v>
      </c>
      <c r="F61" s="85" t="s">
        <v>580</v>
      </c>
    </row>
    <row r="62" spans="1:6">
      <c r="A62" s="35" t="s">
        <v>603</v>
      </c>
      <c r="B62" s="105" t="s">
        <v>613</v>
      </c>
      <c r="C62" s="84" t="s">
        <v>619</v>
      </c>
      <c r="D62" s="79">
        <v>0.5</v>
      </c>
      <c r="E62" s="48">
        <v>196</v>
      </c>
      <c r="F62" s="85" t="s">
        <v>579</v>
      </c>
    </row>
    <row r="63" spans="1:6">
      <c r="A63" s="35" t="s">
        <v>603</v>
      </c>
      <c r="B63" s="105" t="s">
        <v>613</v>
      </c>
      <c r="C63" s="84" t="s">
        <v>619</v>
      </c>
      <c r="D63" s="79">
        <v>0.625</v>
      </c>
      <c r="E63" s="48">
        <v>169</v>
      </c>
      <c r="F63" s="85" t="s">
        <v>579</v>
      </c>
    </row>
    <row r="64" spans="1:6">
      <c r="A64" s="35" t="s">
        <v>603</v>
      </c>
      <c r="B64" s="105" t="s">
        <v>613</v>
      </c>
      <c r="C64" s="84" t="s">
        <v>619</v>
      </c>
      <c r="D64" s="79">
        <v>0.75</v>
      </c>
      <c r="E64" s="48">
        <v>183</v>
      </c>
      <c r="F64" s="85" t="s">
        <v>579</v>
      </c>
    </row>
    <row r="65" spans="1:6">
      <c r="A65" s="35" t="s">
        <v>603</v>
      </c>
      <c r="B65" s="105" t="s">
        <v>613</v>
      </c>
      <c r="C65" s="84" t="s">
        <v>619</v>
      </c>
      <c r="D65" s="79">
        <v>0.5</v>
      </c>
      <c r="E65" s="48">
        <v>176</v>
      </c>
      <c r="F65" s="85" t="s">
        <v>580</v>
      </c>
    </row>
    <row r="66" spans="1:6">
      <c r="A66" s="35" t="s">
        <v>603</v>
      </c>
      <c r="B66" s="105" t="s">
        <v>613</v>
      </c>
      <c r="C66" s="84" t="s">
        <v>619</v>
      </c>
      <c r="D66" s="79">
        <v>0.625</v>
      </c>
      <c r="E66" s="48">
        <v>150</v>
      </c>
      <c r="F66" s="85" t="s">
        <v>580</v>
      </c>
    </row>
    <row r="67" spans="1:6">
      <c r="A67" s="35" t="s">
        <v>603</v>
      </c>
      <c r="B67" s="105" t="s">
        <v>613</v>
      </c>
      <c r="C67" s="84" t="s">
        <v>619</v>
      </c>
      <c r="D67" s="79">
        <v>0.75</v>
      </c>
      <c r="E67" s="48">
        <v>155</v>
      </c>
      <c r="F67" s="85" t="s">
        <v>580</v>
      </c>
    </row>
    <row r="68" spans="1:6">
      <c r="A68" s="35" t="s">
        <v>603</v>
      </c>
      <c r="B68" s="105" t="s">
        <v>613</v>
      </c>
      <c r="C68" s="84" t="s">
        <v>620</v>
      </c>
      <c r="D68" s="79">
        <v>0.5</v>
      </c>
      <c r="E68" s="48">
        <v>296</v>
      </c>
      <c r="F68" s="85" t="s">
        <v>579</v>
      </c>
    </row>
    <row r="69" spans="1:6">
      <c r="A69" s="35" t="s">
        <v>603</v>
      </c>
      <c r="B69" s="105" t="s">
        <v>613</v>
      </c>
      <c r="C69" s="84" t="s">
        <v>620</v>
      </c>
      <c r="D69" s="79">
        <v>0.625</v>
      </c>
      <c r="E69" s="48">
        <v>261</v>
      </c>
      <c r="F69" s="85" t="s">
        <v>579</v>
      </c>
    </row>
    <row r="70" spans="1:6">
      <c r="A70" s="35" t="s">
        <v>603</v>
      </c>
      <c r="B70" s="105" t="s">
        <v>613</v>
      </c>
      <c r="C70" s="84" t="s">
        <v>620</v>
      </c>
      <c r="D70" s="79">
        <v>0.75</v>
      </c>
      <c r="E70" s="48">
        <v>265</v>
      </c>
      <c r="F70" s="85" t="s">
        <v>579</v>
      </c>
    </row>
    <row r="71" spans="1:6">
      <c r="A71" s="35" t="s">
        <v>603</v>
      </c>
      <c r="B71" s="105" t="s">
        <v>613</v>
      </c>
      <c r="C71" s="84" t="s">
        <v>620</v>
      </c>
      <c r="D71" s="79">
        <v>0.5</v>
      </c>
      <c r="E71" s="48">
        <v>267</v>
      </c>
      <c r="F71" s="85" t="s">
        <v>580</v>
      </c>
    </row>
    <row r="72" spans="1:6">
      <c r="A72" s="35" t="s">
        <v>603</v>
      </c>
      <c r="B72" s="105" t="s">
        <v>613</v>
      </c>
      <c r="C72" s="84" t="s">
        <v>620</v>
      </c>
      <c r="D72" s="79">
        <v>0.625</v>
      </c>
      <c r="E72" s="48">
        <v>237</v>
      </c>
      <c r="F72" s="85" t="s">
        <v>580</v>
      </c>
    </row>
    <row r="73" spans="1:6">
      <c r="A73" s="35" t="s">
        <v>603</v>
      </c>
      <c r="B73" s="105" t="s">
        <v>613</v>
      </c>
      <c r="C73" s="84" t="s">
        <v>620</v>
      </c>
      <c r="D73" s="79">
        <v>0.75</v>
      </c>
      <c r="E73" s="48">
        <v>248</v>
      </c>
      <c r="F73" s="85" t="s">
        <v>580</v>
      </c>
    </row>
    <row r="74" spans="1:6">
      <c r="A74" s="35" t="s">
        <v>603</v>
      </c>
      <c r="B74" s="105" t="s">
        <v>613</v>
      </c>
      <c r="C74" s="84" t="s">
        <v>621</v>
      </c>
      <c r="D74" s="79">
        <v>0.5</v>
      </c>
      <c r="E74" s="48">
        <v>269</v>
      </c>
      <c r="F74" s="85" t="s">
        <v>579</v>
      </c>
    </row>
    <row r="75" spans="1:6">
      <c r="A75" s="35" t="s">
        <v>603</v>
      </c>
      <c r="B75" s="105" t="s">
        <v>613</v>
      </c>
      <c r="C75" s="84" t="s">
        <v>621</v>
      </c>
      <c r="D75" s="79">
        <v>0.625</v>
      </c>
      <c r="E75" s="48">
        <v>233</v>
      </c>
      <c r="F75" s="85" t="s">
        <v>579</v>
      </c>
    </row>
    <row r="76" spans="1:6">
      <c r="A76" s="35" t="s">
        <v>603</v>
      </c>
      <c r="B76" s="105" t="s">
        <v>613</v>
      </c>
      <c r="C76" s="84" t="s">
        <v>621</v>
      </c>
      <c r="D76" s="79">
        <v>0.75</v>
      </c>
      <c r="E76" s="48">
        <v>247</v>
      </c>
      <c r="F76" s="85" t="s">
        <v>579</v>
      </c>
    </row>
    <row r="77" spans="1:6">
      <c r="A77" s="35" t="s">
        <v>603</v>
      </c>
      <c r="B77" s="105" t="s">
        <v>613</v>
      </c>
      <c r="C77" s="84" t="s">
        <v>621</v>
      </c>
      <c r="D77" s="79">
        <v>0.5</v>
      </c>
      <c r="E77" s="48">
        <v>258</v>
      </c>
      <c r="F77" s="85" t="s">
        <v>580</v>
      </c>
    </row>
    <row r="78" spans="1:6">
      <c r="A78" s="35" t="s">
        <v>603</v>
      </c>
      <c r="B78" s="105" t="s">
        <v>613</v>
      </c>
      <c r="C78" s="84" t="s">
        <v>621</v>
      </c>
      <c r="D78" s="79">
        <v>0.625</v>
      </c>
      <c r="E78" s="48">
        <v>251</v>
      </c>
      <c r="F78" s="85" t="s">
        <v>580</v>
      </c>
    </row>
    <row r="79" spans="1:6">
      <c r="A79" s="35" t="s">
        <v>603</v>
      </c>
      <c r="B79" s="105" t="s">
        <v>613</v>
      </c>
      <c r="C79" s="84" t="s">
        <v>621</v>
      </c>
      <c r="D79" s="79">
        <v>0.75</v>
      </c>
      <c r="E79" s="48">
        <v>213</v>
      </c>
      <c r="F79" s="85" t="s">
        <v>580</v>
      </c>
    </row>
    <row r="80" spans="1:6">
      <c r="A80" s="35" t="s">
        <v>603</v>
      </c>
      <c r="B80" s="105" t="s">
        <v>613</v>
      </c>
      <c r="C80" s="84" t="s">
        <v>622</v>
      </c>
      <c r="D80" s="79">
        <v>0.5</v>
      </c>
      <c r="E80" s="48">
        <v>17</v>
      </c>
      <c r="F80" s="85" t="s">
        <v>579</v>
      </c>
    </row>
    <row r="81" spans="1:6">
      <c r="A81" s="35" t="s">
        <v>603</v>
      </c>
      <c r="B81" s="105" t="s">
        <v>613</v>
      </c>
      <c r="C81" s="84" t="s">
        <v>622</v>
      </c>
      <c r="D81" s="79">
        <v>0.625</v>
      </c>
      <c r="E81" s="48">
        <v>22</v>
      </c>
      <c r="F81" s="85" t="s">
        <v>579</v>
      </c>
    </row>
    <row r="82" spans="1:6">
      <c r="A82" s="35" t="s">
        <v>603</v>
      </c>
      <c r="B82" s="105" t="s">
        <v>613</v>
      </c>
      <c r="C82" s="84" t="s">
        <v>622</v>
      </c>
      <c r="D82" s="79">
        <v>0.75</v>
      </c>
      <c r="E82" s="48">
        <v>30</v>
      </c>
      <c r="F82" s="85" t="s">
        <v>579</v>
      </c>
    </row>
    <row r="83" spans="1:6">
      <c r="A83" s="35" t="s">
        <v>603</v>
      </c>
      <c r="B83" s="105" t="s">
        <v>613</v>
      </c>
      <c r="C83" s="84" t="s">
        <v>622</v>
      </c>
      <c r="D83" s="79">
        <v>0.5</v>
      </c>
      <c r="E83" s="48">
        <v>26</v>
      </c>
      <c r="F83" s="85" t="s">
        <v>580</v>
      </c>
    </row>
    <row r="84" spans="1:6">
      <c r="A84" s="35" t="s">
        <v>603</v>
      </c>
      <c r="B84" s="105" t="s">
        <v>613</v>
      </c>
      <c r="C84" s="84" t="s">
        <v>622</v>
      </c>
      <c r="D84" s="79">
        <v>0.625</v>
      </c>
      <c r="E84" s="48">
        <v>15</v>
      </c>
      <c r="F84" s="85" t="s">
        <v>580</v>
      </c>
    </row>
    <row r="85" spans="1:6">
      <c r="A85" s="35" t="s">
        <v>603</v>
      </c>
      <c r="B85" s="105" t="s">
        <v>613</v>
      </c>
      <c r="C85" s="84" t="s">
        <v>622</v>
      </c>
      <c r="D85" s="79">
        <v>0.75</v>
      </c>
      <c r="E85" s="48">
        <v>20</v>
      </c>
      <c r="F85" s="85" t="s">
        <v>580</v>
      </c>
    </row>
    <row r="86" spans="1:6">
      <c r="A86" s="69" t="s">
        <v>240</v>
      </c>
      <c r="B86" s="106" t="s">
        <v>614</v>
      </c>
      <c r="C86" s="93" t="s">
        <v>573</v>
      </c>
      <c r="D86" s="79">
        <v>0.5</v>
      </c>
      <c r="E86" s="99">
        <v>172</v>
      </c>
      <c r="F86" s="98" t="s">
        <v>579</v>
      </c>
    </row>
    <row r="87" spans="1:6">
      <c r="A87" s="69" t="s">
        <v>240</v>
      </c>
      <c r="B87" s="106" t="s">
        <v>614</v>
      </c>
      <c r="C87" s="93" t="s">
        <v>573</v>
      </c>
      <c r="D87" s="79">
        <v>0.625</v>
      </c>
      <c r="E87" s="99">
        <v>187</v>
      </c>
      <c r="F87" s="98" t="s">
        <v>579</v>
      </c>
    </row>
    <row r="88" spans="1:6">
      <c r="A88" s="69" t="s">
        <v>240</v>
      </c>
      <c r="B88" s="106" t="s">
        <v>614</v>
      </c>
      <c r="C88" s="93" t="s">
        <v>573</v>
      </c>
      <c r="D88" s="79">
        <v>0.75</v>
      </c>
      <c r="E88" s="99">
        <v>200</v>
      </c>
      <c r="F88" s="98" t="s">
        <v>579</v>
      </c>
    </row>
    <row r="89" spans="1:6">
      <c r="A89" s="69" t="s">
        <v>240</v>
      </c>
      <c r="B89" s="106" t="s">
        <v>614</v>
      </c>
      <c r="C89" s="93" t="s">
        <v>573</v>
      </c>
      <c r="D89" s="79">
        <v>0.5</v>
      </c>
      <c r="E89" s="99">
        <v>175</v>
      </c>
      <c r="F89" s="98" t="s">
        <v>580</v>
      </c>
    </row>
    <row r="90" spans="1:6">
      <c r="A90" s="69" t="s">
        <v>240</v>
      </c>
      <c r="B90" s="106" t="s">
        <v>614</v>
      </c>
      <c r="C90" s="93" t="s">
        <v>573</v>
      </c>
      <c r="D90" s="79">
        <v>0.625</v>
      </c>
      <c r="E90" s="99">
        <v>193</v>
      </c>
      <c r="F90" s="98" t="s">
        <v>580</v>
      </c>
    </row>
    <row r="91" spans="1:6">
      <c r="A91" s="69" t="s">
        <v>240</v>
      </c>
      <c r="B91" s="106" t="s">
        <v>614</v>
      </c>
      <c r="C91" s="93" t="s">
        <v>573</v>
      </c>
      <c r="D91" s="79">
        <v>0.75</v>
      </c>
      <c r="E91" s="99">
        <v>213</v>
      </c>
      <c r="F91" s="98" t="s">
        <v>580</v>
      </c>
    </row>
    <row r="92" spans="1:6">
      <c r="A92" s="69" t="s">
        <v>240</v>
      </c>
      <c r="B92" s="106" t="s">
        <v>614</v>
      </c>
      <c r="C92" s="93" t="s">
        <v>574</v>
      </c>
      <c r="D92" s="79">
        <v>0.5</v>
      </c>
      <c r="E92" s="99">
        <v>189</v>
      </c>
      <c r="F92" s="98" t="s">
        <v>579</v>
      </c>
    </row>
    <row r="93" spans="1:6">
      <c r="A93" s="69" t="s">
        <v>240</v>
      </c>
      <c r="B93" s="106" t="s">
        <v>614</v>
      </c>
      <c r="C93" s="93" t="s">
        <v>574</v>
      </c>
      <c r="D93" s="79">
        <v>0.625</v>
      </c>
      <c r="E93" s="99">
        <v>195</v>
      </c>
      <c r="F93" s="98" t="s">
        <v>579</v>
      </c>
    </row>
    <row r="94" spans="1:6">
      <c r="A94" s="69" t="s">
        <v>240</v>
      </c>
      <c r="B94" s="106" t="s">
        <v>614</v>
      </c>
      <c r="C94" s="93" t="s">
        <v>574</v>
      </c>
      <c r="D94" s="79">
        <v>0.75</v>
      </c>
      <c r="E94" s="99">
        <v>217</v>
      </c>
      <c r="F94" s="98" t="s">
        <v>579</v>
      </c>
    </row>
    <row r="95" spans="1:6">
      <c r="A95" s="69" t="s">
        <v>240</v>
      </c>
      <c r="B95" s="106" t="s">
        <v>614</v>
      </c>
      <c r="C95" s="93" t="s">
        <v>574</v>
      </c>
      <c r="D95" s="79">
        <v>0.5</v>
      </c>
      <c r="E95" s="99">
        <v>185</v>
      </c>
      <c r="F95" s="98" t="s">
        <v>580</v>
      </c>
    </row>
    <row r="96" spans="1:6">
      <c r="A96" s="69" t="s">
        <v>240</v>
      </c>
      <c r="B96" s="106" t="s">
        <v>614</v>
      </c>
      <c r="C96" s="93" t="s">
        <v>574</v>
      </c>
      <c r="D96" s="79">
        <v>0.625</v>
      </c>
      <c r="E96" s="99">
        <v>187</v>
      </c>
      <c r="F96" s="98" t="s">
        <v>580</v>
      </c>
    </row>
    <row r="97" spans="1:6">
      <c r="A97" s="69" t="s">
        <v>240</v>
      </c>
      <c r="B97" s="106" t="s">
        <v>614</v>
      </c>
      <c r="C97" s="93" t="s">
        <v>574</v>
      </c>
      <c r="D97" s="79">
        <v>0.75</v>
      </c>
      <c r="E97" s="99">
        <v>221</v>
      </c>
      <c r="F97" s="98" t="s">
        <v>580</v>
      </c>
    </row>
    <row r="98" spans="1:6">
      <c r="A98" s="69" t="s">
        <v>240</v>
      </c>
      <c r="B98" s="106" t="s">
        <v>614</v>
      </c>
      <c r="C98" s="93" t="s">
        <v>574</v>
      </c>
      <c r="D98" s="79">
        <v>0.5</v>
      </c>
      <c r="E98" s="99">
        <v>175</v>
      </c>
      <c r="F98" s="98" t="s">
        <v>579</v>
      </c>
    </row>
    <row r="99" spans="1:6">
      <c r="A99" s="69" t="s">
        <v>240</v>
      </c>
      <c r="B99" s="106" t="s">
        <v>614</v>
      </c>
      <c r="C99" s="93" t="s">
        <v>574</v>
      </c>
      <c r="D99" s="79">
        <v>0.625</v>
      </c>
      <c r="E99" s="99">
        <v>195</v>
      </c>
      <c r="F99" s="98" t="s">
        <v>579</v>
      </c>
    </row>
    <row r="100" spans="1:6">
      <c r="A100" s="69" t="s">
        <v>240</v>
      </c>
      <c r="B100" s="106" t="s">
        <v>614</v>
      </c>
      <c r="C100" s="93" t="s">
        <v>574</v>
      </c>
      <c r="D100" s="79">
        <v>0.75</v>
      </c>
      <c r="E100" s="99">
        <v>243</v>
      </c>
      <c r="F100" s="98" t="s">
        <v>579</v>
      </c>
    </row>
    <row r="101" spans="1:6">
      <c r="A101" s="69" t="s">
        <v>240</v>
      </c>
      <c r="B101" s="106" t="s">
        <v>614</v>
      </c>
      <c r="C101" s="93" t="s">
        <v>574</v>
      </c>
      <c r="D101" s="79">
        <v>0.5</v>
      </c>
      <c r="E101" s="99">
        <v>197</v>
      </c>
      <c r="F101" s="98" t="s">
        <v>580</v>
      </c>
    </row>
    <row r="102" spans="1:6">
      <c r="A102" s="69" t="s">
        <v>240</v>
      </c>
      <c r="B102" s="106" t="s">
        <v>614</v>
      </c>
      <c r="C102" s="93" t="s">
        <v>574</v>
      </c>
      <c r="D102" s="79">
        <v>0.625</v>
      </c>
      <c r="E102" s="99">
        <v>205</v>
      </c>
      <c r="F102" s="98" t="s">
        <v>580</v>
      </c>
    </row>
    <row r="103" spans="1:6">
      <c r="A103" s="69" t="s">
        <v>240</v>
      </c>
      <c r="B103" s="106" t="s">
        <v>614</v>
      </c>
      <c r="C103" s="93" t="s">
        <v>574</v>
      </c>
      <c r="D103" s="79">
        <v>0.75</v>
      </c>
      <c r="E103" s="99">
        <v>257</v>
      </c>
      <c r="F103" s="98" t="s">
        <v>580</v>
      </c>
    </row>
    <row r="104" spans="1:6">
      <c r="A104" s="69" t="s">
        <v>240</v>
      </c>
      <c r="B104" s="106" t="s">
        <v>614</v>
      </c>
      <c r="C104" s="84" t="s">
        <v>619</v>
      </c>
      <c r="D104" s="79">
        <v>0.5</v>
      </c>
      <c r="E104" s="99">
        <v>178</v>
      </c>
      <c r="F104" s="98" t="s">
        <v>579</v>
      </c>
    </row>
    <row r="105" spans="1:6">
      <c r="A105" s="69" t="s">
        <v>240</v>
      </c>
      <c r="B105" s="106" t="s">
        <v>614</v>
      </c>
      <c r="C105" s="84" t="s">
        <v>619</v>
      </c>
      <c r="D105" s="79">
        <v>0.625</v>
      </c>
      <c r="E105" s="99">
        <v>207</v>
      </c>
      <c r="F105" s="98" t="s">
        <v>579</v>
      </c>
    </row>
    <row r="106" spans="1:6">
      <c r="A106" s="69" t="s">
        <v>240</v>
      </c>
      <c r="B106" s="106" t="s">
        <v>614</v>
      </c>
      <c r="C106" s="84" t="s">
        <v>619</v>
      </c>
      <c r="D106" s="79">
        <v>0.75</v>
      </c>
      <c r="E106" s="99">
        <v>301</v>
      </c>
      <c r="F106" s="98" t="s">
        <v>579</v>
      </c>
    </row>
    <row r="107" spans="1:6">
      <c r="A107" s="69" t="s">
        <v>240</v>
      </c>
      <c r="B107" s="106" t="s">
        <v>614</v>
      </c>
      <c r="C107" s="84" t="s">
        <v>619</v>
      </c>
      <c r="D107" s="79">
        <v>0.5</v>
      </c>
      <c r="E107" s="99">
        <v>182</v>
      </c>
      <c r="F107" s="98" t="s">
        <v>580</v>
      </c>
    </row>
    <row r="108" spans="1:6">
      <c r="A108" s="69" t="s">
        <v>240</v>
      </c>
      <c r="B108" s="106" t="s">
        <v>614</v>
      </c>
      <c r="C108" s="84" t="s">
        <v>619</v>
      </c>
      <c r="D108" s="79">
        <v>0.625</v>
      </c>
      <c r="E108" s="99">
        <v>205</v>
      </c>
      <c r="F108" s="98" t="s">
        <v>580</v>
      </c>
    </row>
    <row r="109" spans="1:6">
      <c r="A109" s="69" t="s">
        <v>240</v>
      </c>
      <c r="B109" s="106" t="s">
        <v>614</v>
      </c>
      <c r="C109" s="84" t="s">
        <v>619</v>
      </c>
      <c r="D109" s="79">
        <v>0.75</v>
      </c>
      <c r="E109" s="99">
        <v>318</v>
      </c>
      <c r="F109" s="98" t="s">
        <v>580</v>
      </c>
    </row>
    <row r="110" spans="1:6">
      <c r="A110" s="69" t="s">
        <v>240</v>
      </c>
      <c r="B110" s="106" t="s">
        <v>614</v>
      </c>
      <c r="C110" s="84" t="s">
        <v>620</v>
      </c>
      <c r="D110" s="79">
        <v>0.5</v>
      </c>
      <c r="E110" s="99">
        <v>200</v>
      </c>
      <c r="F110" s="98" t="s">
        <v>579</v>
      </c>
    </row>
    <row r="111" spans="1:6">
      <c r="A111" s="69" t="s">
        <v>240</v>
      </c>
      <c r="B111" s="106" t="s">
        <v>614</v>
      </c>
      <c r="C111" s="84" t="s">
        <v>620</v>
      </c>
      <c r="D111" s="79">
        <v>0.625</v>
      </c>
      <c r="E111" s="99">
        <v>196</v>
      </c>
      <c r="F111" s="98" t="s">
        <v>579</v>
      </c>
    </row>
    <row r="112" spans="1:6">
      <c r="A112" s="69" t="s">
        <v>240</v>
      </c>
      <c r="B112" s="106" t="s">
        <v>614</v>
      </c>
      <c r="C112" s="84" t="s">
        <v>620</v>
      </c>
      <c r="D112" s="79">
        <v>0.75</v>
      </c>
      <c r="E112" s="99">
        <v>235</v>
      </c>
      <c r="F112" s="98" t="s">
        <v>579</v>
      </c>
    </row>
    <row r="113" spans="1:6">
      <c r="A113" s="69" t="s">
        <v>240</v>
      </c>
      <c r="B113" s="106" t="s">
        <v>614</v>
      </c>
      <c r="C113" s="84" t="s">
        <v>620</v>
      </c>
      <c r="D113" s="79">
        <v>0.5</v>
      </c>
      <c r="E113" s="99">
        <v>179</v>
      </c>
      <c r="F113" s="98" t="s">
        <v>580</v>
      </c>
    </row>
    <row r="114" spans="1:6">
      <c r="A114" s="69" t="s">
        <v>240</v>
      </c>
      <c r="B114" s="106" t="s">
        <v>614</v>
      </c>
      <c r="C114" s="84" t="s">
        <v>620</v>
      </c>
      <c r="D114" s="79">
        <v>0.625</v>
      </c>
      <c r="E114" s="99">
        <v>203</v>
      </c>
      <c r="F114" s="98" t="s">
        <v>580</v>
      </c>
    </row>
    <row r="115" spans="1:6">
      <c r="A115" s="69" t="s">
        <v>240</v>
      </c>
      <c r="B115" s="106" t="s">
        <v>614</v>
      </c>
      <c r="C115" s="84" t="s">
        <v>620</v>
      </c>
      <c r="D115" s="79">
        <v>0.75</v>
      </c>
      <c r="E115" s="99">
        <v>245</v>
      </c>
      <c r="F115" s="98" t="s">
        <v>580</v>
      </c>
    </row>
    <row r="116" spans="1:6">
      <c r="A116" s="69" t="s">
        <v>240</v>
      </c>
      <c r="B116" s="106" t="s">
        <v>614</v>
      </c>
      <c r="C116" s="84" t="s">
        <v>621</v>
      </c>
      <c r="D116" s="79">
        <v>0.5</v>
      </c>
      <c r="E116" s="99">
        <v>306</v>
      </c>
      <c r="F116" s="98" t="s">
        <v>579</v>
      </c>
    </row>
    <row r="117" spans="1:6">
      <c r="A117" s="69" t="s">
        <v>240</v>
      </c>
      <c r="B117" s="106" t="s">
        <v>614</v>
      </c>
      <c r="C117" s="84" t="s">
        <v>621</v>
      </c>
      <c r="D117" s="79">
        <v>0.625</v>
      </c>
      <c r="E117" s="99">
        <v>342</v>
      </c>
      <c r="F117" s="98" t="s">
        <v>579</v>
      </c>
    </row>
    <row r="118" spans="1:6">
      <c r="A118" s="69" t="s">
        <v>240</v>
      </c>
      <c r="B118" s="106" t="s">
        <v>614</v>
      </c>
      <c r="C118" s="84" t="s">
        <v>621</v>
      </c>
      <c r="D118" s="79">
        <v>0.75</v>
      </c>
      <c r="E118" s="99">
        <v>213</v>
      </c>
      <c r="F118" s="98" t="s">
        <v>579</v>
      </c>
    </row>
    <row r="119" spans="1:6">
      <c r="A119" s="69" t="s">
        <v>240</v>
      </c>
      <c r="B119" s="106" t="s">
        <v>614</v>
      </c>
      <c r="C119" s="84" t="s">
        <v>621</v>
      </c>
      <c r="D119" s="79">
        <v>0.5</v>
      </c>
      <c r="E119" s="99">
        <v>231</v>
      </c>
      <c r="F119" s="98" t="s">
        <v>580</v>
      </c>
    </row>
    <row r="120" spans="1:6">
      <c r="A120" s="69" t="s">
        <v>240</v>
      </c>
      <c r="B120" s="106" t="s">
        <v>614</v>
      </c>
      <c r="C120" s="84" t="s">
        <v>621</v>
      </c>
      <c r="D120" s="79">
        <v>0.625</v>
      </c>
      <c r="E120" s="99">
        <v>199</v>
      </c>
      <c r="F120" s="98" t="s">
        <v>580</v>
      </c>
    </row>
    <row r="121" spans="1:6">
      <c r="A121" s="69" t="s">
        <v>240</v>
      </c>
      <c r="B121" s="106" t="s">
        <v>614</v>
      </c>
      <c r="C121" s="84" t="s">
        <v>621</v>
      </c>
      <c r="D121" s="79">
        <v>0.75</v>
      </c>
      <c r="E121" s="99">
        <v>189</v>
      </c>
      <c r="F121" s="98" t="s">
        <v>580</v>
      </c>
    </row>
    <row r="122" spans="1:6">
      <c r="A122" s="69" t="s">
        <v>240</v>
      </c>
      <c r="B122" s="106" t="s">
        <v>614</v>
      </c>
      <c r="C122" s="84" t="s">
        <v>622</v>
      </c>
      <c r="D122" s="79">
        <v>0.5</v>
      </c>
      <c r="E122" s="99">
        <v>53</v>
      </c>
      <c r="F122" s="98" t="s">
        <v>579</v>
      </c>
    </row>
    <row r="123" spans="1:6">
      <c r="A123" s="69" t="s">
        <v>240</v>
      </c>
      <c r="B123" s="106" t="s">
        <v>614</v>
      </c>
      <c r="C123" s="84" t="s">
        <v>622</v>
      </c>
      <c r="D123" s="79">
        <v>0.625</v>
      </c>
      <c r="E123" s="99">
        <v>45</v>
      </c>
      <c r="F123" s="98" t="s">
        <v>579</v>
      </c>
    </row>
    <row r="124" spans="1:6">
      <c r="A124" s="69" t="s">
        <v>240</v>
      </c>
      <c r="B124" s="106" t="s">
        <v>614</v>
      </c>
      <c r="C124" s="84" t="s">
        <v>622</v>
      </c>
      <c r="D124" s="79">
        <v>0.75</v>
      </c>
      <c r="E124" s="99">
        <v>37</v>
      </c>
      <c r="F124" s="98" t="s">
        <v>579</v>
      </c>
    </row>
    <row r="125" spans="1:6">
      <c r="A125" s="69" t="s">
        <v>240</v>
      </c>
      <c r="B125" s="106" t="s">
        <v>614</v>
      </c>
      <c r="C125" s="84" t="s">
        <v>622</v>
      </c>
      <c r="D125" s="79">
        <v>0.5</v>
      </c>
      <c r="E125" s="99">
        <v>49</v>
      </c>
      <c r="F125" s="98" t="s">
        <v>580</v>
      </c>
    </row>
    <row r="126" spans="1:6">
      <c r="A126" s="69" t="s">
        <v>240</v>
      </c>
      <c r="B126" s="106" t="s">
        <v>614</v>
      </c>
      <c r="C126" s="84" t="s">
        <v>622</v>
      </c>
      <c r="D126" s="79">
        <v>0.625</v>
      </c>
      <c r="E126" s="99">
        <v>45</v>
      </c>
      <c r="F126" s="98" t="s">
        <v>580</v>
      </c>
    </row>
    <row r="127" spans="1:6">
      <c r="A127" s="69" t="s">
        <v>240</v>
      </c>
      <c r="B127" s="106" t="s">
        <v>614</v>
      </c>
      <c r="C127" s="84" t="s">
        <v>622</v>
      </c>
      <c r="D127" s="79">
        <v>0.75</v>
      </c>
      <c r="E127" s="99">
        <v>33</v>
      </c>
      <c r="F127" s="98" t="s">
        <v>580</v>
      </c>
    </row>
    <row r="128" spans="1:6">
      <c r="A128" s="86" t="s">
        <v>604</v>
      </c>
      <c r="B128" s="103" t="s">
        <v>615</v>
      </c>
      <c r="C128" s="93" t="s">
        <v>573</v>
      </c>
      <c r="D128" s="79">
        <v>0.5</v>
      </c>
      <c r="E128" s="48">
        <v>142</v>
      </c>
      <c r="F128" s="48" t="s">
        <v>579</v>
      </c>
    </row>
    <row r="129" spans="1:6">
      <c r="A129" s="86" t="s">
        <v>604</v>
      </c>
      <c r="B129" s="103" t="s">
        <v>615</v>
      </c>
      <c r="C129" s="93" t="s">
        <v>573</v>
      </c>
      <c r="D129" s="79">
        <v>0.625</v>
      </c>
      <c r="E129" s="48">
        <v>192</v>
      </c>
      <c r="F129" s="48" t="s">
        <v>579</v>
      </c>
    </row>
    <row r="130" spans="1:6">
      <c r="A130" s="86" t="s">
        <v>604</v>
      </c>
      <c r="B130" s="103" t="s">
        <v>615</v>
      </c>
      <c r="C130" s="93" t="s">
        <v>573</v>
      </c>
      <c r="D130" s="79">
        <v>0.75</v>
      </c>
      <c r="E130" s="48">
        <v>230</v>
      </c>
      <c r="F130" s="48" t="s">
        <v>579</v>
      </c>
    </row>
    <row r="131" spans="1:6">
      <c r="A131" s="86" t="s">
        <v>604</v>
      </c>
      <c r="B131" s="103" t="s">
        <v>615</v>
      </c>
      <c r="C131" s="93" t="s">
        <v>573</v>
      </c>
      <c r="D131" s="79">
        <v>0.5</v>
      </c>
      <c r="E131" s="48">
        <v>137</v>
      </c>
      <c r="F131" s="48" t="s">
        <v>580</v>
      </c>
    </row>
    <row r="132" spans="1:6">
      <c r="A132" s="86" t="s">
        <v>604</v>
      </c>
      <c r="B132" s="103" t="s">
        <v>615</v>
      </c>
      <c r="C132" s="93" t="s">
        <v>573</v>
      </c>
      <c r="D132" s="79">
        <v>0.625</v>
      </c>
      <c r="E132" s="48">
        <v>169</v>
      </c>
      <c r="F132" s="48" t="s">
        <v>580</v>
      </c>
    </row>
    <row r="133" spans="1:6">
      <c r="A133" s="86" t="s">
        <v>604</v>
      </c>
      <c r="B133" s="103" t="s">
        <v>615</v>
      </c>
      <c r="C133" s="93" t="s">
        <v>573</v>
      </c>
      <c r="D133" s="79">
        <v>0.75</v>
      </c>
      <c r="E133" s="48">
        <v>232</v>
      </c>
      <c r="F133" s="48" t="s">
        <v>580</v>
      </c>
    </row>
    <row r="134" spans="1:6">
      <c r="A134" s="86" t="s">
        <v>604</v>
      </c>
      <c r="B134" s="103" t="s">
        <v>615</v>
      </c>
      <c r="C134" s="93" t="s">
        <v>574</v>
      </c>
      <c r="D134" s="79">
        <v>0.5</v>
      </c>
      <c r="E134" s="48">
        <v>147</v>
      </c>
      <c r="F134" s="48" t="s">
        <v>579</v>
      </c>
    </row>
    <row r="135" spans="1:6">
      <c r="A135" s="86" t="s">
        <v>604</v>
      </c>
      <c r="B135" s="103" t="s">
        <v>615</v>
      </c>
      <c r="C135" s="93" t="s">
        <v>574</v>
      </c>
      <c r="D135" s="79">
        <v>0.625</v>
      </c>
      <c r="E135" s="48">
        <v>217</v>
      </c>
      <c r="F135" s="48" t="s">
        <v>579</v>
      </c>
    </row>
    <row r="136" spans="1:6">
      <c r="A136" s="86" t="s">
        <v>604</v>
      </c>
      <c r="B136" s="103" t="s">
        <v>615</v>
      </c>
      <c r="C136" s="93" t="s">
        <v>574</v>
      </c>
      <c r="D136" s="79">
        <v>0.75</v>
      </c>
      <c r="E136" s="48">
        <v>240</v>
      </c>
      <c r="F136" s="48" t="s">
        <v>579</v>
      </c>
    </row>
    <row r="137" spans="1:6">
      <c r="A137" s="86" t="s">
        <v>604</v>
      </c>
      <c r="B137" s="103" t="s">
        <v>615</v>
      </c>
      <c r="C137" s="93" t="s">
        <v>574</v>
      </c>
      <c r="D137" s="79">
        <v>0.5</v>
      </c>
      <c r="E137" s="48">
        <v>137</v>
      </c>
      <c r="F137" s="48" t="s">
        <v>580</v>
      </c>
    </row>
    <row r="138" spans="1:6">
      <c r="A138" s="86" t="s">
        <v>604</v>
      </c>
      <c r="B138" s="103" t="s">
        <v>615</v>
      </c>
      <c r="C138" s="93" t="s">
        <v>574</v>
      </c>
      <c r="D138" s="79">
        <v>0.625</v>
      </c>
      <c r="E138" s="48">
        <v>202</v>
      </c>
      <c r="F138" s="48" t="s">
        <v>580</v>
      </c>
    </row>
    <row r="139" spans="1:6">
      <c r="A139" s="86" t="s">
        <v>604</v>
      </c>
      <c r="B139" s="103" t="s">
        <v>615</v>
      </c>
      <c r="C139" s="93" t="s">
        <v>574</v>
      </c>
      <c r="D139" s="79">
        <v>0.75</v>
      </c>
      <c r="E139" s="48">
        <v>240</v>
      </c>
      <c r="F139" s="48" t="s">
        <v>580</v>
      </c>
    </row>
    <row r="140" spans="1:6">
      <c r="A140" s="86" t="s">
        <v>604</v>
      </c>
      <c r="B140" s="103" t="s">
        <v>615</v>
      </c>
      <c r="C140" s="93" t="s">
        <v>574</v>
      </c>
      <c r="D140" s="79">
        <v>0.5</v>
      </c>
      <c r="E140" s="48">
        <v>125</v>
      </c>
      <c r="F140" s="48" t="s">
        <v>579</v>
      </c>
    </row>
    <row r="141" spans="1:6">
      <c r="A141" s="86" t="s">
        <v>604</v>
      </c>
      <c r="B141" s="103" t="s">
        <v>615</v>
      </c>
      <c r="C141" s="93" t="s">
        <v>574</v>
      </c>
      <c r="D141" s="79">
        <v>0.625</v>
      </c>
      <c r="E141" s="48">
        <v>184</v>
      </c>
      <c r="F141" s="48" t="s">
        <v>579</v>
      </c>
    </row>
    <row r="142" spans="1:6">
      <c r="A142" s="86" t="s">
        <v>604</v>
      </c>
      <c r="B142" s="103" t="s">
        <v>615</v>
      </c>
      <c r="C142" s="93" t="s">
        <v>574</v>
      </c>
      <c r="D142" s="79">
        <v>0.75</v>
      </c>
      <c r="E142" s="48">
        <v>241</v>
      </c>
      <c r="F142" s="48" t="s">
        <v>579</v>
      </c>
    </row>
    <row r="143" spans="1:6">
      <c r="A143" s="86" t="s">
        <v>604</v>
      </c>
      <c r="B143" s="103" t="s">
        <v>615</v>
      </c>
      <c r="C143" s="93" t="s">
        <v>574</v>
      </c>
      <c r="D143" s="79">
        <v>0.5</v>
      </c>
      <c r="E143" s="48">
        <v>117</v>
      </c>
      <c r="F143" s="48" t="s">
        <v>580</v>
      </c>
    </row>
    <row r="144" spans="1:6">
      <c r="A144" s="86" t="s">
        <v>604</v>
      </c>
      <c r="B144" s="103" t="s">
        <v>615</v>
      </c>
      <c r="C144" s="93" t="s">
        <v>574</v>
      </c>
      <c r="D144" s="79">
        <v>0.625</v>
      </c>
      <c r="E144" s="48">
        <v>175</v>
      </c>
      <c r="F144" s="48" t="s">
        <v>580</v>
      </c>
    </row>
    <row r="145" spans="1:6">
      <c r="A145" s="86" t="s">
        <v>604</v>
      </c>
      <c r="B145" s="103" t="s">
        <v>615</v>
      </c>
      <c r="C145" s="93" t="s">
        <v>574</v>
      </c>
      <c r="D145" s="79">
        <v>0.75</v>
      </c>
      <c r="E145" s="48">
        <v>195</v>
      </c>
      <c r="F145" s="48" t="s">
        <v>580</v>
      </c>
    </row>
    <row r="146" spans="1:6">
      <c r="A146" s="86" t="s">
        <v>604</v>
      </c>
      <c r="B146" s="103" t="s">
        <v>615</v>
      </c>
      <c r="C146" s="84" t="s">
        <v>619</v>
      </c>
      <c r="D146" s="79">
        <v>0.5</v>
      </c>
      <c r="E146" s="48">
        <v>140</v>
      </c>
      <c r="F146" s="48" t="s">
        <v>579</v>
      </c>
    </row>
    <row r="147" spans="1:6">
      <c r="A147" s="86" t="s">
        <v>604</v>
      </c>
      <c r="B147" s="103" t="s">
        <v>615</v>
      </c>
      <c r="C147" s="84" t="s">
        <v>619</v>
      </c>
      <c r="D147" s="79">
        <v>0.625</v>
      </c>
      <c r="E147" s="48">
        <v>155</v>
      </c>
      <c r="F147" s="48" t="s">
        <v>579</v>
      </c>
    </row>
    <row r="148" spans="1:6">
      <c r="A148" s="86" t="s">
        <v>604</v>
      </c>
      <c r="B148" s="103" t="s">
        <v>615</v>
      </c>
      <c r="C148" s="84" t="s">
        <v>619</v>
      </c>
      <c r="D148" s="79">
        <v>0.75</v>
      </c>
      <c r="E148" s="48">
        <v>299</v>
      </c>
      <c r="F148" s="48" t="s">
        <v>579</v>
      </c>
    </row>
    <row r="149" spans="1:6">
      <c r="A149" s="86" t="s">
        <v>604</v>
      </c>
      <c r="B149" s="103" t="s">
        <v>615</v>
      </c>
      <c r="C149" s="84" t="s">
        <v>619</v>
      </c>
      <c r="D149" s="79">
        <v>0.5</v>
      </c>
      <c r="E149" s="48">
        <v>140</v>
      </c>
      <c r="F149" s="48" t="s">
        <v>580</v>
      </c>
    </row>
    <row r="150" spans="1:6">
      <c r="A150" s="86" t="s">
        <v>604</v>
      </c>
      <c r="B150" s="103" t="s">
        <v>615</v>
      </c>
      <c r="C150" s="84" t="s">
        <v>619</v>
      </c>
      <c r="D150" s="79">
        <v>0.625</v>
      </c>
      <c r="E150" s="48">
        <v>182</v>
      </c>
      <c r="F150" s="48" t="s">
        <v>580</v>
      </c>
    </row>
    <row r="151" spans="1:6">
      <c r="A151" s="86" t="s">
        <v>604</v>
      </c>
      <c r="B151" s="103" t="s">
        <v>615</v>
      </c>
      <c r="C151" s="84" t="s">
        <v>619</v>
      </c>
      <c r="D151" s="79">
        <v>0.75</v>
      </c>
      <c r="E151" s="48">
        <v>317</v>
      </c>
      <c r="F151" s="48" t="s">
        <v>580</v>
      </c>
    </row>
    <row r="152" spans="1:6">
      <c r="A152" s="86" t="s">
        <v>604</v>
      </c>
      <c r="B152" s="103" t="s">
        <v>615</v>
      </c>
      <c r="C152" s="84" t="s">
        <v>620</v>
      </c>
      <c r="D152" s="79">
        <v>0.5</v>
      </c>
      <c r="E152" s="48">
        <v>175</v>
      </c>
      <c r="F152" s="48" t="s">
        <v>579</v>
      </c>
    </row>
    <row r="153" spans="1:6">
      <c r="A153" s="86" t="s">
        <v>604</v>
      </c>
      <c r="B153" s="103" t="s">
        <v>615</v>
      </c>
      <c r="C153" s="84" t="s">
        <v>620</v>
      </c>
      <c r="D153" s="79">
        <v>0.625</v>
      </c>
      <c r="E153" s="48">
        <v>176</v>
      </c>
      <c r="F153" s="48" t="s">
        <v>579</v>
      </c>
    </row>
    <row r="154" spans="1:6">
      <c r="A154" s="86" t="s">
        <v>604</v>
      </c>
      <c r="B154" s="103" t="s">
        <v>615</v>
      </c>
      <c r="C154" s="84" t="s">
        <v>620</v>
      </c>
      <c r="D154" s="79">
        <v>0.75</v>
      </c>
      <c r="E154" s="48">
        <v>315</v>
      </c>
      <c r="F154" s="48" t="s">
        <v>579</v>
      </c>
    </row>
    <row r="155" spans="1:6">
      <c r="A155" s="86" t="s">
        <v>604</v>
      </c>
      <c r="B155" s="103" t="s">
        <v>615</v>
      </c>
      <c r="C155" s="84" t="s">
        <v>620</v>
      </c>
      <c r="D155" s="79">
        <v>0.5</v>
      </c>
      <c r="E155" s="48">
        <v>170</v>
      </c>
      <c r="F155" s="48" t="s">
        <v>580</v>
      </c>
    </row>
    <row r="156" spans="1:6">
      <c r="A156" s="86" t="s">
        <v>604</v>
      </c>
      <c r="B156" s="103" t="s">
        <v>615</v>
      </c>
      <c r="C156" s="84" t="s">
        <v>620</v>
      </c>
      <c r="D156" s="79">
        <v>0.625</v>
      </c>
      <c r="E156" s="48">
        <v>165</v>
      </c>
      <c r="F156" s="48" t="s">
        <v>580</v>
      </c>
    </row>
    <row r="157" spans="1:6">
      <c r="A157" s="86" t="s">
        <v>604</v>
      </c>
      <c r="B157" s="103" t="s">
        <v>615</v>
      </c>
      <c r="C157" s="84" t="s">
        <v>620</v>
      </c>
      <c r="D157" s="79">
        <v>0.75</v>
      </c>
      <c r="E157" s="48">
        <v>304</v>
      </c>
      <c r="F157" s="48" t="s">
        <v>580</v>
      </c>
    </row>
    <row r="158" spans="1:6">
      <c r="A158" s="86" t="s">
        <v>604</v>
      </c>
      <c r="B158" s="103" t="s">
        <v>615</v>
      </c>
      <c r="C158" s="84" t="s">
        <v>621</v>
      </c>
      <c r="D158" s="79">
        <v>0.5</v>
      </c>
      <c r="E158" s="48">
        <v>73</v>
      </c>
      <c r="F158" s="48" t="s">
        <v>579</v>
      </c>
    </row>
    <row r="159" spans="1:6">
      <c r="A159" s="86" t="s">
        <v>604</v>
      </c>
      <c r="B159" s="103" t="s">
        <v>615</v>
      </c>
      <c r="C159" s="84" t="s">
        <v>621</v>
      </c>
      <c r="D159" s="79">
        <v>0.625</v>
      </c>
      <c r="E159" s="48">
        <v>210</v>
      </c>
      <c r="F159" s="48" t="s">
        <v>579</v>
      </c>
    </row>
    <row r="160" spans="1:6">
      <c r="A160" s="86" t="s">
        <v>604</v>
      </c>
      <c r="B160" s="103" t="s">
        <v>615</v>
      </c>
      <c r="C160" s="84" t="s">
        <v>621</v>
      </c>
      <c r="D160" s="79">
        <v>0.75</v>
      </c>
      <c r="E160" s="48">
        <v>219</v>
      </c>
      <c r="F160" s="48" t="s">
        <v>579</v>
      </c>
    </row>
    <row r="161" spans="1:6">
      <c r="A161" s="86" t="s">
        <v>604</v>
      </c>
      <c r="B161" s="103" t="s">
        <v>615</v>
      </c>
      <c r="C161" s="84" t="s">
        <v>621</v>
      </c>
      <c r="D161" s="79">
        <v>0.5</v>
      </c>
      <c r="E161" s="48">
        <v>68</v>
      </c>
      <c r="F161" s="48" t="s">
        <v>580</v>
      </c>
    </row>
    <row r="162" spans="1:6">
      <c r="A162" s="86" t="s">
        <v>604</v>
      </c>
      <c r="B162" s="103" t="s">
        <v>615</v>
      </c>
      <c r="C162" s="84" t="s">
        <v>621</v>
      </c>
      <c r="D162" s="79">
        <v>0.625</v>
      </c>
      <c r="E162" s="48">
        <v>207</v>
      </c>
      <c r="F162" s="48" t="s">
        <v>580</v>
      </c>
    </row>
    <row r="163" spans="1:6">
      <c r="A163" s="86" t="s">
        <v>604</v>
      </c>
      <c r="B163" s="103" t="s">
        <v>615</v>
      </c>
      <c r="C163" s="84" t="s">
        <v>621</v>
      </c>
      <c r="D163" s="79">
        <v>0.75</v>
      </c>
      <c r="E163" s="48">
        <v>236</v>
      </c>
      <c r="F163" s="48" t="s">
        <v>580</v>
      </c>
    </row>
    <row r="164" spans="1:6">
      <c r="A164" s="86" t="s">
        <v>604</v>
      </c>
      <c r="B164" s="103" t="s">
        <v>615</v>
      </c>
      <c r="C164" s="84" t="s">
        <v>622</v>
      </c>
      <c r="D164" s="79">
        <v>0.5</v>
      </c>
      <c r="E164" s="48">
        <v>62</v>
      </c>
      <c r="F164" s="48" t="s">
        <v>579</v>
      </c>
    </row>
    <row r="165" spans="1:6">
      <c r="A165" s="86" t="s">
        <v>604</v>
      </c>
      <c r="B165" s="103" t="s">
        <v>615</v>
      </c>
      <c r="C165" s="84" t="s">
        <v>622</v>
      </c>
      <c r="D165" s="79">
        <v>0.625</v>
      </c>
      <c r="E165" s="48">
        <v>46</v>
      </c>
      <c r="F165" s="48" t="s">
        <v>579</v>
      </c>
    </row>
    <row r="166" spans="1:6">
      <c r="A166" s="86" t="s">
        <v>604</v>
      </c>
      <c r="B166" s="103" t="s">
        <v>615</v>
      </c>
      <c r="C166" s="84" t="s">
        <v>622</v>
      </c>
      <c r="D166" s="79">
        <v>0.75</v>
      </c>
      <c r="E166" s="48">
        <v>65</v>
      </c>
      <c r="F166" s="48" t="s">
        <v>579</v>
      </c>
    </row>
    <row r="167" spans="1:6">
      <c r="A167" s="86" t="s">
        <v>604</v>
      </c>
      <c r="B167" s="103" t="s">
        <v>615</v>
      </c>
      <c r="C167" s="84" t="s">
        <v>622</v>
      </c>
      <c r="D167" s="79">
        <v>0.5</v>
      </c>
      <c r="E167" s="48">
        <v>60</v>
      </c>
      <c r="F167" s="48" t="s">
        <v>580</v>
      </c>
    </row>
    <row r="168" spans="1:6">
      <c r="A168" s="86" t="s">
        <v>604</v>
      </c>
      <c r="B168" s="103" t="s">
        <v>615</v>
      </c>
      <c r="C168" s="84" t="s">
        <v>622</v>
      </c>
      <c r="D168" s="79">
        <v>0.625</v>
      </c>
      <c r="E168" s="48">
        <v>46</v>
      </c>
      <c r="F168" s="48" t="s">
        <v>580</v>
      </c>
    </row>
    <row r="169" spans="1:6">
      <c r="A169" s="86" t="s">
        <v>604</v>
      </c>
      <c r="B169" s="103" t="s">
        <v>615</v>
      </c>
      <c r="C169" s="84" t="s">
        <v>622</v>
      </c>
      <c r="D169" s="79">
        <v>0.75</v>
      </c>
      <c r="E169" s="48">
        <v>64</v>
      </c>
      <c r="F169" s="48" t="s">
        <v>580</v>
      </c>
    </row>
    <row r="170" spans="1:6">
      <c r="A170" s="97" t="s">
        <v>396</v>
      </c>
      <c r="B170" s="107" t="s">
        <v>616</v>
      </c>
      <c r="C170" s="93" t="s">
        <v>573</v>
      </c>
      <c r="D170" s="79">
        <v>0.5</v>
      </c>
      <c r="E170" s="48">
        <v>192</v>
      </c>
      <c r="F170" s="48" t="s">
        <v>579</v>
      </c>
    </row>
    <row r="171" spans="1:6">
      <c r="A171" s="97" t="s">
        <v>396</v>
      </c>
      <c r="B171" s="107" t="s">
        <v>616</v>
      </c>
      <c r="C171" s="93" t="s">
        <v>573</v>
      </c>
      <c r="D171" s="79">
        <v>0.625</v>
      </c>
      <c r="E171" s="48">
        <v>129</v>
      </c>
      <c r="F171" s="48" t="s">
        <v>579</v>
      </c>
    </row>
    <row r="172" spans="1:6">
      <c r="A172" s="97" t="s">
        <v>396</v>
      </c>
      <c r="B172" s="107" t="s">
        <v>616</v>
      </c>
      <c r="C172" s="93" t="s">
        <v>573</v>
      </c>
      <c r="D172" s="79">
        <v>0.75</v>
      </c>
      <c r="E172" s="48">
        <v>152</v>
      </c>
      <c r="F172" s="48" t="s">
        <v>579</v>
      </c>
    </row>
    <row r="173" spans="1:6">
      <c r="A173" s="97" t="s">
        <v>396</v>
      </c>
      <c r="B173" s="107" t="s">
        <v>616</v>
      </c>
      <c r="C173" s="93" t="s">
        <v>573</v>
      </c>
      <c r="D173" s="79">
        <v>0.5</v>
      </c>
      <c r="E173" s="96">
        <v>185</v>
      </c>
      <c r="F173" s="48" t="s">
        <v>580</v>
      </c>
    </row>
    <row r="174" spans="1:6">
      <c r="A174" s="97" t="s">
        <v>396</v>
      </c>
      <c r="B174" s="107" t="s">
        <v>616</v>
      </c>
      <c r="C174" s="93" t="s">
        <v>573</v>
      </c>
      <c r="D174" s="79">
        <v>0.625</v>
      </c>
      <c r="E174" s="96">
        <v>95</v>
      </c>
      <c r="F174" s="48" t="s">
        <v>580</v>
      </c>
    </row>
    <row r="175" spans="1:6">
      <c r="A175" s="97" t="s">
        <v>396</v>
      </c>
      <c r="B175" s="107" t="s">
        <v>616</v>
      </c>
      <c r="C175" s="93" t="s">
        <v>573</v>
      </c>
      <c r="D175" s="79">
        <v>0.75</v>
      </c>
      <c r="E175" s="96">
        <v>159</v>
      </c>
      <c r="F175" s="48" t="s">
        <v>580</v>
      </c>
    </row>
    <row r="176" spans="1:6">
      <c r="A176" s="97" t="s">
        <v>396</v>
      </c>
      <c r="B176" s="107" t="s">
        <v>616</v>
      </c>
      <c r="C176" s="93" t="s">
        <v>574</v>
      </c>
      <c r="D176" s="79">
        <v>0.5</v>
      </c>
      <c r="E176" s="96">
        <v>98</v>
      </c>
      <c r="F176" s="48" t="s">
        <v>579</v>
      </c>
    </row>
    <row r="177" spans="1:6">
      <c r="A177" s="97" t="s">
        <v>396</v>
      </c>
      <c r="B177" s="107" t="s">
        <v>616</v>
      </c>
      <c r="C177" s="93" t="s">
        <v>574</v>
      </c>
      <c r="D177" s="79">
        <v>0.625</v>
      </c>
      <c r="E177" s="96">
        <v>126</v>
      </c>
      <c r="F177" s="48" t="s">
        <v>579</v>
      </c>
    </row>
    <row r="178" spans="1:6">
      <c r="A178" s="97" t="s">
        <v>396</v>
      </c>
      <c r="B178" s="107" t="s">
        <v>616</v>
      </c>
      <c r="C178" s="93" t="s">
        <v>574</v>
      </c>
      <c r="D178" s="79">
        <v>0.75</v>
      </c>
      <c r="E178" s="96">
        <v>158</v>
      </c>
      <c r="F178" s="48" t="s">
        <v>579</v>
      </c>
    </row>
    <row r="179" spans="1:6">
      <c r="A179" s="97" t="s">
        <v>396</v>
      </c>
      <c r="B179" s="107" t="s">
        <v>616</v>
      </c>
      <c r="C179" s="93" t="s">
        <v>574</v>
      </c>
      <c r="D179" s="79">
        <v>0.5</v>
      </c>
      <c r="E179" s="96">
        <v>130</v>
      </c>
      <c r="F179" s="48" t="s">
        <v>580</v>
      </c>
    </row>
    <row r="180" spans="1:6">
      <c r="A180" s="97" t="s">
        <v>396</v>
      </c>
      <c r="B180" s="107" t="s">
        <v>616</v>
      </c>
      <c r="C180" s="93" t="s">
        <v>574</v>
      </c>
      <c r="D180" s="79">
        <v>0.625</v>
      </c>
      <c r="E180" s="96">
        <v>97</v>
      </c>
      <c r="F180" s="48" t="s">
        <v>580</v>
      </c>
    </row>
    <row r="181" spans="1:6">
      <c r="A181" s="97" t="s">
        <v>396</v>
      </c>
      <c r="B181" s="107" t="s">
        <v>616</v>
      </c>
      <c r="C181" s="93" t="s">
        <v>574</v>
      </c>
      <c r="D181" s="79">
        <v>0.75</v>
      </c>
      <c r="E181" s="96">
        <v>87</v>
      </c>
      <c r="F181" s="48" t="s">
        <v>580</v>
      </c>
    </row>
    <row r="182" spans="1:6">
      <c r="A182" s="97" t="s">
        <v>396</v>
      </c>
      <c r="B182" s="107" t="s">
        <v>616</v>
      </c>
      <c r="C182" s="93" t="s">
        <v>574</v>
      </c>
      <c r="D182" s="79">
        <v>0.5</v>
      </c>
      <c r="E182" s="96">
        <v>225</v>
      </c>
      <c r="F182" s="48" t="s">
        <v>579</v>
      </c>
    </row>
    <row r="183" spans="1:6">
      <c r="A183" s="97" t="s">
        <v>396</v>
      </c>
      <c r="B183" s="107" t="s">
        <v>616</v>
      </c>
      <c r="C183" s="93" t="s">
        <v>574</v>
      </c>
      <c r="D183" s="79">
        <v>0.625</v>
      </c>
      <c r="E183" s="96">
        <v>149</v>
      </c>
      <c r="F183" s="48" t="s">
        <v>579</v>
      </c>
    </row>
    <row r="184" spans="1:6">
      <c r="A184" s="97" t="s">
        <v>396</v>
      </c>
      <c r="B184" s="107" t="s">
        <v>616</v>
      </c>
      <c r="C184" s="93" t="s">
        <v>574</v>
      </c>
      <c r="D184" s="79">
        <v>0.75</v>
      </c>
      <c r="E184" s="96">
        <v>257</v>
      </c>
      <c r="F184" s="48" t="s">
        <v>579</v>
      </c>
    </row>
    <row r="185" spans="1:6">
      <c r="A185" s="97" t="s">
        <v>396</v>
      </c>
      <c r="B185" s="107" t="s">
        <v>616</v>
      </c>
      <c r="C185" s="93" t="s">
        <v>574</v>
      </c>
      <c r="D185" s="79">
        <v>0.5</v>
      </c>
      <c r="E185" s="96">
        <v>226</v>
      </c>
      <c r="F185" s="48" t="s">
        <v>580</v>
      </c>
    </row>
    <row r="186" spans="1:6">
      <c r="A186" s="97" t="s">
        <v>396</v>
      </c>
      <c r="B186" s="107" t="s">
        <v>616</v>
      </c>
      <c r="C186" s="93" t="s">
        <v>574</v>
      </c>
      <c r="D186" s="79">
        <v>0.625</v>
      </c>
      <c r="E186" s="96">
        <v>133</v>
      </c>
      <c r="F186" s="48" t="s">
        <v>580</v>
      </c>
    </row>
    <row r="187" spans="1:6">
      <c r="A187" s="97" t="s">
        <v>396</v>
      </c>
      <c r="B187" s="107" t="s">
        <v>616</v>
      </c>
      <c r="C187" s="93" t="s">
        <v>574</v>
      </c>
      <c r="D187" s="79">
        <v>0.75</v>
      </c>
      <c r="E187" s="96">
        <v>204</v>
      </c>
      <c r="F187" s="48" t="s">
        <v>580</v>
      </c>
    </row>
    <row r="188" spans="1:6">
      <c r="A188" s="97" t="s">
        <v>396</v>
      </c>
      <c r="B188" s="107" t="s">
        <v>616</v>
      </c>
      <c r="C188" s="84" t="s">
        <v>619</v>
      </c>
      <c r="D188" s="79">
        <v>0.5</v>
      </c>
      <c r="E188" s="96">
        <v>232</v>
      </c>
      <c r="F188" s="48" t="s">
        <v>579</v>
      </c>
    </row>
    <row r="189" spans="1:6">
      <c r="A189" s="97" t="s">
        <v>396</v>
      </c>
      <c r="B189" s="107" t="s">
        <v>616</v>
      </c>
      <c r="C189" s="84" t="s">
        <v>619</v>
      </c>
      <c r="D189" s="79">
        <v>0.625</v>
      </c>
      <c r="E189" s="96">
        <v>129</v>
      </c>
      <c r="F189" s="48" t="s">
        <v>579</v>
      </c>
    </row>
    <row r="190" spans="1:6">
      <c r="A190" s="97" t="s">
        <v>396</v>
      </c>
      <c r="B190" s="107" t="s">
        <v>616</v>
      </c>
      <c r="C190" s="84" t="s">
        <v>619</v>
      </c>
      <c r="D190" s="79">
        <v>0.75</v>
      </c>
      <c r="E190" s="96">
        <v>239</v>
      </c>
      <c r="F190" s="48" t="s">
        <v>579</v>
      </c>
    </row>
    <row r="191" spans="1:6">
      <c r="A191" s="97" t="s">
        <v>396</v>
      </c>
      <c r="B191" s="107" t="s">
        <v>616</v>
      </c>
      <c r="C191" s="84" t="s">
        <v>619</v>
      </c>
      <c r="D191" s="79">
        <v>0.5</v>
      </c>
      <c r="E191" s="96">
        <v>158</v>
      </c>
      <c r="F191" s="48" t="s">
        <v>580</v>
      </c>
    </row>
    <row r="192" spans="1:6">
      <c r="A192" s="97" t="s">
        <v>396</v>
      </c>
      <c r="B192" s="107" t="s">
        <v>616</v>
      </c>
      <c r="C192" s="84" t="s">
        <v>619</v>
      </c>
      <c r="D192" s="79">
        <v>0.625</v>
      </c>
      <c r="E192" s="96">
        <v>143</v>
      </c>
      <c r="F192" s="48" t="s">
        <v>580</v>
      </c>
    </row>
    <row r="193" spans="1:6">
      <c r="A193" s="97" t="s">
        <v>396</v>
      </c>
      <c r="B193" s="107" t="s">
        <v>616</v>
      </c>
      <c r="C193" s="84" t="s">
        <v>619</v>
      </c>
      <c r="D193" s="79">
        <v>0.75</v>
      </c>
      <c r="E193" s="96">
        <v>126</v>
      </c>
      <c r="F193" s="48" t="s">
        <v>580</v>
      </c>
    </row>
    <row r="194" spans="1:6">
      <c r="A194" s="97" t="s">
        <v>396</v>
      </c>
      <c r="B194" s="107" t="s">
        <v>616</v>
      </c>
      <c r="C194" s="84" t="s">
        <v>620</v>
      </c>
      <c r="D194" s="79">
        <v>0.5</v>
      </c>
      <c r="E194" s="96">
        <v>213</v>
      </c>
      <c r="F194" s="48" t="s">
        <v>579</v>
      </c>
    </row>
    <row r="195" spans="1:6">
      <c r="A195" s="97" t="s">
        <v>396</v>
      </c>
      <c r="B195" s="107" t="s">
        <v>616</v>
      </c>
      <c r="C195" s="84" t="s">
        <v>620</v>
      </c>
      <c r="D195" s="79">
        <v>0.625</v>
      </c>
      <c r="E195" s="96">
        <v>151</v>
      </c>
      <c r="F195" s="48" t="s">
        <v>579</v>
      </c>
    </row>
    <row r="196" spans="1:6">
      <c r="A196" s="97" t="s">
        <v>396</v>
      </c>
      <c r="B196" s="107" t="s">
        <v>616</v>
      </c>
      <c r="C196" s="84" t="s">
        <v>620</v>
      </c>
      <c r="D196" s="79">
        <v>0.75</v>
      </c>
      <c r="E196" s="96">
        <v>221</v>
      </c>
      <c r="F196" s="48" t="s">
        <v>579</v>
      </c>
    </row>
    <row r="197" spans="1:6">
      <c r="A197" s="97" t="s">
        <v>396</v>
      </c>
      <c r="B197" s="107" t="s">
        <v>616</v>
      </c>
      <c r="C197" s="84" t="s">
        <v>620</v>
      </c>
      <c r="D197" s="79">
        <v>0.5</v>
      </c>
      <c r="E197" s="96">
        <v>190</v>
      </c>
      <c r="F197" s="48" t="s">
        <v>580</v>
      </c>
    </row>
    <row r="198" spans="1:6">
      <c r="A198" s="97" t="s">
        <v>396</v>
      </c>
      <c r="B198" s="107" t="s">
        <v>616</v>
      </c>
      <c r="C198" s="84" t="s">
        <v>620</v>
      </c>
      <c r="D198" s="79">
        <v>0.625</v>
      </c>
      <c r="E198" s="96">
        <v>102</v>
      </c>
      <c r="F198" s="48" t="s">
        <v>580</v>
      </c>
    </row>
    <row r="199" spans="1:6">
      <c r="A199" s="97" t="s">
        <v>396</v>
      </c>
      <c r="B199" s="107" t="s">
        <v>616</v>
      </c>
      <c r="C199" s="84" t="s">
        <v>620</v>
      </c>
      <c r="D199" s="79">
        <v>0.75</v>
      </c>
      <c r="E199" s="96">
        <v>230</v>
      </c>
      <c r="F199" s="48" t="s">
        <v>580</v>
      </c>
    </row>
    <row r="200" spans="1:6">
      <c r="A200" s="97" t="s">
        <v>396</v>
      </c>
      <c r="B200" s="107" t="s">
        <v>616</v>
      </c>
      <c r="C200" s="84" t="s">
        <v>621</v>
      </c>
      <c r="D200" s="79">
        <v>0.5</v>
      </c>
      <c r="E200" s="96">
        <v>275</v>
      </c>
      <c r="F200" s="48" t="s">
        <v>579</v>
      </c>
    </row>
    <row r="201" spans="1:6">
      <c r="A201" s="97" t="s">
        <v>396</v>
      </c>
      <c r="B201" s="107" t="s">
        <v>616</v>
      </c>
      <c r="C201" s="84" t="s">
        <v>621</v>
      </c>
      <c r="D201" s="79">
        <v>0.625</v>
      </c>
      <c r="E201" s="96">
        <v>261</v>
      </c>
      <c r="F201" s="48" t="s">
        <v>579</v>
      </c>
    </row>
    <row r="202" spans="1:6">
      <c r="A202" s="97" t="s">
        <v>396</v>
      </c>
      <c r="B202" s="107" t="s">
        <v>616</v>
      </c>
      <c r="C202" s="84" t="s">
        <v>621</v>
      </c>
      <c r="D202" s="79">
        <v>0.75</v>
      </c>
      <c r="E202" s="96">
        <v>67</v>
      </c>
      <c r="F202" s="48" t="s">
        <v>579</v>
      </c>
    </row>
    <row r="203" spans="1:6">
      <c r="A203" s="97" t="s">
        <v>396</v>
      </c>
      <c r="B203" s="107" t="s">
        <v>616</v>
      </c>
      <c r="C203" s="84" t="s">
        <v>621</v>
      </c>
      <c r="D203" s="79">
        <v>0.5</v>
      </c>
      <c r="E203" s="96">
        <v>202</v>
      </c>
      <c r="F203" s="48" t="s">
        <v>580</v>
      </c>
    </row>
    <row r="204" spans="1:6">
      <c r="A204" s="97" t="s">
        <v>396</v>
      </c>
      <c r="B204" s="107" t="s">
        <v>616</v>
      </c>
      <c r="C204" s="84" t="s">
        <v>621</v>
      </c>
      <c r="D204" s="79">
        <v>0.625</v>
      </c>
      <c r="E204" s="96">
        <v>267</v>
      </c>
      <c r="F204" s="48" t="s">
        <v>580</v>
      </c>
    </row>
    <row r="205" spans="1:6">
      <c r="A205" s="97" t="s">
        <v>396</v>
      </c>
      <c r="B205" s="107" t="s">
        <v>616</v>
      </c>
      <c r="C205" s="84" t="s">
        <v>621</v>
      </c>
      <c r="D205" s="79">
        <v>0.75</v>
      </c>
      <c r="E205" s="96">
        <v>68</v>
      </c>
      <c r="F205" s="48" t="s">
        <v>580</v>
      </c>
    </row>
    <row r="206" spans="1:6">
      <c r="A206" s="97" t="s">
        <v>396</v>
      </c>
      <c r="B206" s="107" t="s">
        <v>616</v>
      </c>
      <c r="C206" s="84" t="s">
        <v>622</v>
      </c>
      <c r="D206" s="79">
        <v>0.5</v>
      </c>
      <c r="E206" s="96">
        <v>79</v>
      </c>
      <c r="F206" s="48" t="s">
        <v>579</v>
      </c>
    </row>
    <row r="207" spans="1:6">
      <c r="A207" s="97" t="s">
        <v>396</v>
      </c>
      <c r="B207" s="107" t="s">
        <v>616</v>
      </c>
      <c r="C207" s="84" t="s">
        <v>622</v>
      </c>
      <c r="D207" s="79">
        <v>0.625</v>
      </c>
      <c r="E207" s="96">
        <v>20</v>
      </c>
      <c r="F207" s="48" t="s">
        <v>579</v>
      </c>
    </row>
    <row r="208" spans="1:6">
      <c r="A208" s="97" t="s">
        <v>396</v>
      </c>
      <c r="B208" s="107" t="s">
        <v>616</v>
      </c>
      <c r="C208" s="84" t="s">
        <v>622</v>
      </c>
      <c r="D208" s="79">
        <v>0.75</v>
      </c>
      <c r="E208" s="96">
        <v>15</v>
      </c>
      <c r="F208" s="48" t="s">
        <v>579</v>
      </c>
    </row>
    <row r="209" spans="1:6">
      <c r="A209" s="97" t="s">
        <v>396</v>
      </c>
      <c r="B209" s="107" t="s">
        <v>616</v>
      </c>
      <c r="C209" s="84" t="s">
        <v>622</v>
      </c>
      <c r="D209" s="79">
        <v>0.5</v>
      </c>
      <c r="E209" s="96">
        <v>63</v>
      </c>
      <c r="F209" s="48" t="s">
        <v>580</v>
      </c>
    </row>
    <row r="210" spans="1:6">
      <c r="A210" s="97" t="s">
        <v>396</v>
      </c>
      <c r="B210" s="107" t="s">
        <v>616</v>
      </c>
      <c r="C210" s="84" t="s">
        <v>622</v>
      </c>
      <c r="D210" s="79">
        <v>0.625</v>
      </c>
      <c r="E210" s="96">
        <v>13</v>
      </c>
      <c r="F210" s="48" t="s">
        <v>580</v>
      </c>
    </row>
    <row r="211" spans="1:6">
      <c r="A211" s="97" t="s">
        <v>396</v>
      </c>
      <c r="B211" s="107" t="s">
        <v>616</v>
      </c>
      <c r="C211" s="84" t="s">
        <v>622</v>
      </c>
      <c r="D211" s="79">
        <v>0.75</v>
      </c>
      <c r="E211" s="96">
        <v>20</v>
      </c>
      <c r="F211" s="48" t="s">
        <v>580</v>
      </c>
    </row>
    <row r="212" spans="1:6">
      <c r="A212" s="83" t="s">
        <v>605</v>
      </c>
      <c r="B212" s="108" t="s">
        <v>617</v>
      </c>
      <c r="C212" s="93" t="s">
        <v>573</v>
      </c>
      <c r="D212" s="79">
        <v>0.5</v>
      </c>
      <c r="E212" s="82">
        <v>212</v>
      </c>
      <c r="F212" s="85" t="s">
        <v>579</v>
      </c>
    </row>
    <row r="213" spans="1:6">
      <c r="A213" s="83" t="s">
        <v>605</v>
      </c>
      <c r="B213" s="108" t="s">
        <v>617</v>
      </c>
      <c r="C213" s="93" t="s">
        <v>573</v>
      </c>
      <c r="D213" s="79">
        <v>0.625</v>
      </c>
      <c r="E213" s="82">
        <v>195</v>
      </c>
      <c r="F213" s="85" t="s">
        <v>579</v>
      </c>
    </row>
    <row r="214" spans="1:6">
      <c r="A214" s="83" t="s">
        <v>605</v>
      </c>
      <c r="B214" s="108" t="s">
        <v>617</v>
      </c>
      <c r="C214" s="93" t="s">
        <v>573</v>
      </c>
      <c r="D214" s="79">
        <v>0.75</v>
      </c>
      <c r="E214" s="82">
        <v>126</v>
      </c>
      <c r="F214" s="85" t="s">
        <v>579</v>
      </c>
    </row>
    <row r="215" spans="1:6">
      <c r="A215" s="83" t="s">
        <v>605</v>
      </c>
      <c r="B215" s="108" t="s">
        <v>617</v>
      </c>
      <c r="C215" s="93" t="s">
        <v>573</v>
      </c>
      <c r="D215" s="79">
        <v>0.5</v>
      </c>
      <c r="E215" s="48">
        <v>168</v>
      </c>
      <c r="F215" s="85" t="s">
        <v>580</v>
      </c>
    </row>
    <row r="216" spans="1:6">
      <c r="A216" s="83" t="s">
        <v>605</v>
      </c>
      <c r="B216" s="108" t="s">
        <v>617</v>
      </c>
      <c r="C216" s="93" t="s">
        <v>573</v>
      </c>
      <c r="D216" s="79">
        <v>0.625</v>
      </c>
      <c r="E216" s="82">
        <v>124</v>
      </c>
      <c r="F216" s="85" t="s">
        <v>580</v>
      </c>
    </row>
    <row r="217" spans="1:6">
      <c r="A217" s="83" t="s">
        <v>605</v>
      </c>
      <c r="B217" s="108" t="s">
        <v>617</v>
      </c>
      <c r="C217" s="93" t="s">
        <v>573</v>
      </c>
      <c r="D217" s="79">
        <v>0.75</v>
      </c>
      <c r="E217" s="82">
        <v>100</v>
      </c>
      <c r="F217" s="85" t="s">
        <v>580</v>
      </c>
    </row>
    <row r="218" spans="1:6">
      <c r="A218" s="83" t="s">
        <v>605</v>
      </c>
      <c r="B218" s="108" t="s">
        <v>617</v>
      </c>
      <c r="C218" s="93" t="s">
        <v>574</v>
      </c>
      <c r="D218" s="79">
        <v>0.5</v>
      </c>
      <c r="E218" s="85">
        <v>197</v>
      </c>
      <c r="F218" s="85" t="s">
        <v>579</v>
      </c>
    </row>
    <row r="219" spans="1:6">
      <c r="A219" s="83" t="s">
        <v>605</v>
      </c>
      <c r="B219" s="108" t="s">
        <v>617</v>
      </c>
      <c r="C219" s="93" t="s">
        <v>574</v>
      </c>
      <c r="D219" s="79">
        <v>0.625</v>
      </c>
      <c r="E219" s="85">
        <v>185</v>
      </c>
      <c r="F219" s="85" t="s">
        <v>579</v>
      </c>
    </row>
    <row r="220" spans="1:6">
      <c r="A220" s="83" t="s">
        <v>605</v>
      </c>
      <c r="B220" s="108" t="s">
        <v>617</v>
      </c>
      <c r="C220" s="93" t="s">
        <v>574</v>
      </c>
      <c r="D220" s="79">
        <v>0.75</v>
      </c>
      <c r="E220" s="85">
        <v>133</v>
      </c>
      <c r="F220" s="85" t="s">
        <v>579</v>
      </c>
    </row>
    <row r="221" spans="1:6">
      <c r="A221" s="83" t="s">
        <v>605</v>
      </c>
      <c r="B221" s="108" t="s">
        <v>617</v>
      </c>
      <c r="C221" s="93" t="s">
        <v>574</v>
      </c>
      <c r="D221" s="79">
        <v>0.5</v>
      </c>
      <c r="E221" s="85">
        <v>188</v>
      </c>
      <c r="F221" s="85" t="s">
        <v>580</v>
      </c>
    </row>
    <row r="222" spans="1:6">
      <c r="A222" s="83" t="s">
        <v>605</v>
      </c>
      <c r="B222" s="108" t="s">
        <v>617</v>
      </c>
      <c r="C222" s="93" t="s">
        <v>574</v>
      </c>
      <c r="D222" s="79">
        <v>0.625</v>
      </c>
      <c r="E222" s="85">
        <v>159</v>
      </c>
      <c r="F222" s="85" t="s">
        <v>580</v>
      </c>
    </row>
    <row r="223" spans="1:6">
      <c r="A223" s="83" t="s">
        <v>605</v>
      </c>
      <c r="B223" s="108" t="s">
        <v>617</v>
      </c>
      <c r="C223" s="93" t="s">
        <v>574</v>
      </c>
      <c r="D223" s="79">
        <v>0.75</v>
      </c>
      <c r="E223" s="85">
        <v>141</v>
      </c>
      <c r="F223" s="85" t="s">
        <v>580</v>
      </c>
    </row>
    <row r="224" spans="1:6">
      <c r="A224" s="83" t="s">
        <v>605</v>
      </c>
      <c r="B224" s="108" t="s">
        <v>617</v>
      </c>
      <c r="C224" s="93" t="s">
        <v>574</v>
      </c>
      <c r="D224" s="79">
        <v>0.5</v>
      </c>
      <c r="E224" s="85">
        <v>103</v>
      </c>
      <c r="F224" s="85" t="s">
        <v>579</v>
      </c>
    </row>
    <row r="225" spans="1:6">
      <c r="A225" s="83" t="s">
        <v>605</v>
      </c>
      <c r="B225" s="108" t="s">
        <v>617</v>
      </c>
      <c r="C225" s="93" t="s">
        <v>574</v>
      </c>
      <c r="D225" s="79">
        <v>0.625</v>
      </c>
      <c r="E225" s="85">
        <v>149</v>
      </c>
      <c r="F225" s="85" t="s">
        <v>579</v>
      </c>
    </row>
    <row r="226" spans="1:6">
      <c r="A226" s="83" t="s">
        <v>605</v>
      </c>
      <c r="B226" s="108" t="s">
        <v>617</v>
      </c>
      <c r="C226" s="93" t="s">
        <v>574</v>
      </c>
      <c r="D226" s="79">
        <v>0.75</v>
      </c>
      <c r="E226" s="85">
        <v>100</v>
      </c>
      <c r="F226" s="85" t="s">
        <v>579</v>
      </c>
    </row>
    <row r="227" spans="1:6">
      <c r="A227" s="83" t="s">
        <v>605</v>
      </c>
      <c r="B227" s="108" t="s">
        <v>617</v>
      </c>
      <c r="C227" s="93" t="s">
        <v>574</v>
      </c>
      <c r="D227" s="79">
        <v>0.5</v>
      </c>
      <c r="E227" s="85">
        <v>100</v>
      </c>
      <c r="F227" s="85" t="s">
        <v>580</v>
      </c>
    </row>
    <row r="228" spans="1:6">
      <c r="A228" s="83" t="s">
        <v>605</v>
      </c>
      <c r="B228" s="108" t="s">
        <v>617</v>
      </c>
      <c r="C228" s="93" t="s">
        <v>574</v>
      </c>
      <c r="D228" s="79">
        <v>0.625</v>
      </c>
      <c r="E228" s="85">
        <v>135</v>
      </c>
      <c r="F228" s="85" t="s">
        <v>580</v>
      </c>
    </row>
    <row r="229" spans="1:6">
      <c r="A229" s="83" t="s">
        <v>605</v>
      </c>
      <c r="B229" s="108" t="s">
        <v>617</v>
      </c>
      <c r="C229" s="93" t="s">
        <v>574</v>
      </c>
      <c r="D229" s="79">
        <v>0.75</v>
      </c>
      <c r="E229" s="85">
        <v>95</v>
      </c>
      <c r="F229" s="85" t="s">
        <v>580</v>
      </c>
    </row>
    <row r="230" spans="1:6">
      <c r="A230" s="83" t="s">
        <v>605</v>
      </c>
      <c r="B230" s="108" t="s">
        <v>617</v>
      </c>
      <c r="C230" s="84" t="s">
        <v>619</v>
      </c>
      <c r="D230" s="79">
        <v>0.5</v>
      </c>
      <c r="E230" s="85">
        <v>147</v>
      </c>
      <c r="F230" s="85" t="s">
        <v>579</v>
      </c>
    </row>
    <row r="231" spans="1:6">
      <c r="A231" s="83" t="s">
        <v>605</v>
      </c>
      <c r="B231" s="108" t="s">
        <v>617</v>
      </c>
      <c r="C231" s="84" t="s">
        <v>619</v>
      </c>
      <c r="D231" s="79">
        <v>0.625</v>
      </c>
      <c r="E231" s="85">
        <v>168</v>
      </c>
      <c r="F231" s="85" t="s">
        <v>579</v>
      </c>
    </row>
    <row r="232" spans="1:6">
      <c r="A232" s="83" t="s">
        <v>605</v>
      </c>
      <c r="B232" s="108" t="s">
        <v>617</v>
      </c>
      <c r="C232" s="84" t="s">
        <v>619</v>
      </c>
      <c r="D232" s="79">
        <v>0.75</v>
      </c>
      <c r="E232" s="85">
        <v>154</v>
      </c>
      <c r="F232" s="85" t="s">
        <v>579</v>
      </c>
    </row>
    <row r="233" spans="1:6">
      <c r="A233" s="83" t="s">
        <v>605</v>
      </c>
      <c r="B233" s="108" t="s">
        <v>617</v>
      </c>
      <c r="C233" s="84" t="s">
        <v>619</v>
      </c>
      <c r="D233" s="79">
        <v>0.5</v>
      </c>
      <c r="E233" s="85">
        <v>136</v>
      </c>
      <c r="F233" s="85" t="s">
        <v>580</v>
      </c>
    </row>
    <row r="234" spans="1:6">
      <c r="A234" s="83" t="s">
        <v>605</v>
      </c>
      <c r="B234" s="108" t="s">
        <v>617</v>
      </c>
      <c r="C234" s="84" t="s">
        <v>619</v>
      </c>
      <c r="D234" s="79">
        <v>0.625</v>
      </c>
      <c r="E234" s="85">
        <v>143</v>
      </c>
      <c r="F234" s="85" t="s">
        <v>580</v>
      </c>
    </row>
    <row r="235" spans="1:6">
      <c r="A235" s="83" t="s">
        <v>605</v>
      </c>
      <c r="B235" s="108" t="s">
        <v>617</v>
      </c>
      <c r="C235" s="84" t="s">
        <v>619</v>
      </c>
      <c r="D235" s="79">
        <v>0.75</v>
      </c>
      <c r="E235" s="85">
        <v>123</v>
      </c>
      <c r="F235" s="85" t="s">
        <v>580</v>
      </c>
    </row>
    <row r="236" spans="1:6">
      <c r="A236" s="83" t="s">
        <v>605</v>
      </c>
      <c r="B236" s="108" t="s">
        <v>617</v>
      </c>
      <c r="C236" s="84" t="s">
        <v>620</v>
      </c>
      <c r="D236" s="79">
        <v>0.5</v>
      </c>
      <c r="E236" s="85">
        <v>199</v>
      </c>
      <c r="F236" s="85" t="s">
        <v>579</v>
      </c>
    </row>
    <row r="237" spans="1:6">
      <c r="A237" s="83" t="s">
        <v>605</v>
      </c>
      <c r="B237" s="108" t="s">
        <v>617</v>
      </c>
      <c r="C237" s="84" t="s">
        <v>620</v>
      </c>
      <c r="D237" s="79">
        <v>0.625</v>
      </c>
      <c r="E237" s="85">
        <v>180</v>
      </c>
      <c r="F237" s="85" t="s">
        <v>579</v>
      </c>
    </row>
    <row r="238" spans="1:6">
      <c r="A238" s="83" t="s">
        <v>605</v>
      </c>
      <c r="B238" s="108" t="s">
        <v>617</v>
      </c>
      <c r="C238" s="84" t="s">
        <v>620</v>
      </c>
      <c r="D238" s="79">
        <v>0.75</v>
      </c>
      <c r="E238" s="85">
        <v>185</v>
      </c>
      <c r="F238" s="85" t="s">
        <v>579</v>
      </c>
    </row>
    <row r="239" spans="1:6">
      <c r="A239" s="83" t="s">
        <v>605</v>
      </c>
      <c r="B239" s="108" t="s">
        <v>617</v>
      </c>
      <c r="C239" s="84" t="s">
        <v>620</v>
      </c>
      <c r="D239" s="79">
        <v>0.5</v>
      </c>
      <c r="E239" s="85">
        <v>207</v>
      </c>
      <c r="F239" s="85" t="s">
        <v>580</v>
      </c>
    </row>
    <row r="240" spans="1:6">
      <c r="A240" s="83" t="s">
        <v>605</v>
      </c>
      <c r="B240" s="108" t="s">
        <v>617</v>
      </c>
      <c r="C240" s="84" t="s">
        <v>620</v>
      </c>
      <c r="D240" s="79">
        <v>0.625</v>
      </c>
      <c r="E240" s="85">
        <v>184</v>
      </c>
      <c r="F240" s="85" t="s">
        <v>580</v>
      </c>
    </row>
    <row r="241" spans="1:6">
      <c r="A241" s="83" t="s">
        <v>605</v>
      </c>
      <c r="B241" s="108" t="s">
        <v>617</v>
      </c>
      <c r="C241" s="84" t="s">
        <v>620</v>
      </c>
      <c r="D241" s="79">
        <v>0.75</v>
      </c>
      <c r="E241" s="85">
        <v>175</v>
      </c>
      <c r="F241" s="85" t="s">
        <v>580</v>
      </c>
    </row>
    <row r="242" spans="1:6">
      <c r="A242" s="83" t="s">
        <v>605</v>
      </c>
      <c r="B242" s="108" t="s">
        <v>617</v>
      </c>
      <c r="C242" s="84" t="s">
        <v>621</v>
      </c>
      <c r="D242" s="79">
        <v>0.5</v>
      </c>
      <c r="E242" s="85">
        <v>226</v>
      </c>
      <c r="F242" s="85" t="s">
        <v>579</v>
      </c>
    </row>
    <row r="243" spans="1:6">
      <c r="A243" s="83" t="s">
        <v>605</v>
      </c>
      <c r="B243" s="108" t="s">
        <v>617</v>
      </c>
      <c r="C243" s="84" t="s">
        <v>621</v>
      </c>
      <c r="D243" s="79">
        <v>0.625</v>
      </c>
      <c r="E243" s="85">
        <v>211</v>
      </c>
      <c r="F243" s="85" t="s">
        <v>579</v>
      </c>
    </row>
    <row r="244" spans="1:6">
      <c r="A244" s="83" t="s">
        <v>605</v>
      </c>
      <c r="B244" s="108" t="s">
        <v>617</v>
      </c>
      <c r="C244" s="84" t="s">
        <v>621</v>
      </c>
      <c r="D244" s="79">
        <v>0.75</v>
      </c>
      <c r="E244" s="85">
        <v>186</v>
      </c>
      <c r="F244" s="85" t="s">
        <v>579</v>
      </c>
    </row>
    <row r="245" spans="1:6">
      <c r="A245" s="83" t="s">
        <v>605</v>
      </c>
      <c r="B245" s="108" t="s">
        <v>617</v>
      </c>
      <c r="C245" s="84" t="s">
        <v>621</v>
      </c>
      <c r="D245" s="79">
        <v>0.5</v>
      </c>
      <c r="E245" s="85">
        <v>219</v>
      </c>
      <c r="F245" s="85" t="s">
        <v>580</v>
      </c>
    </row>
    <row r="246" spans="1:6">
      <c r="A246" s="83" t="s">
        <v>605</v>
      </c>
      <c r="B246" s="108" t="s">
        <v>617</v>
      </c>
      <c r="C246" s="84" t="s">
        <v>621</v>
      </c>
      <c r="D246" s="79">
        <v>0.625</v>
      </c>
      <c r="E246" s="85">
        <v>199</v>
      </c>
      <c r="F246" s="85" t="s">
        <v>580</v>
      </c>
    </row>
    <row r="247" spans="1:6">
      <c r="A247" s="83" t="s">
        <v>605</v>
      </c>
      <c r="B247" s="108" t="s">
        <v>617</v>
      </c>
      <c r="C247" s="84" t="s">
        <v>621</v>
      </c>
      <c r="D247" s="79">
        <v>0.75</v>
      </c>
      <c r="E247" s="85">
        <v>182</v>
      </c>
      <c r="F247" s="85" t="s">
        <v>580</v>
      </c>
    </row>
    <row r="248" spans="1:6">
      <c r="A248" s="83" t="s">
        <v>605</v>
      </c>
      <c r="B248" s="108" t="s">
        <v>617</v>
      </c>
      <c r="C248" s="84" t="s">
        <v>622</v>
      </c>
      <c r="D248" s="79">
        <v>0.5</v>
      </c>
      <c r="E248" s="85">
        <v>91</v>
      </c>
      <c r="F248" s="85" t="s">
        <v>579</v>
      </c>
    </row>
    <row r="249" spans="1:6">
      <c r="A249" s="83" t="s">
        <v>605</v>
      </c>
      <c r="B249" s="108" t="s">
        <v>617</v>
      </c>
      <c r="C249" s="84" t="s">
        <v>622</v>
      </c>
      <c r="D249" s="79">
        <v>0.625</v>
      </c>
      <c r="E249" s="85">
        <v>50</v>
      </c>
      <c r="F249" s="85" t="s">
        <v>579</v>
      </c>
    </row>
    <row r="250" spans="1:6">
      <c r="A250" s="83" t="s">
        <v>605</v>
      </c>
      <c r="B250" s="108" t="s">
        <v>617</v>
      </c>
      <c r="C250" s="84" t="s">
        <v>622</v>
      </c>
      <c r="D250" s="79">
        <v>0.75</v>
      </c>
      <c r="E250" s="85">
        <v>30</v>
      </c>
      <c r="F250" s="85" t="s">
        <v>579</v>
      </c>
    </row>
    <row r="251" spans="1:6">
      <c r="A251" s="83" t="s">
        <v>605</v>
      </c>
      <c r="B251" s="108" t="s">
        <v>617</v>
      </c>
      <c r="C251" s="84" t="s">
        <v>622</v>
      </c>
      <c r="D251" s="79">
        <v>0.5</v>
      </c>
      <c r="E251" s="85">
        <v>85</v>
      </c>
      <c r="F251" s="85" t="s">
        <v>580</v>
      </c>
    </row>
    <row r="252" spans="1:6">
      <c r="A252" s="83" t="s">
        <v>605</v>
      </c>
      <c r="B252" s="108" t="s">
        <v>617</v>
      </c>
      <c r="C252" s="84" t="s">
        <v>622</v>
      </c>
      <c r="D252" s="79">
        <v>0.625</v>
      </c>
      <c r="E252" s="85">
        <v>49</v>
      </c>
      <c r="F252" s="85" t="s">
        <v>580</v>
      </c>
    </row>
    <row r="253" spans="1:6">
      <c r="A253" s="83" t="s">
        <v>605</v>
      </c>
      <c r="B253" s="108" t="s">
        <v>617</v>
      </c>
      <c r="C253" s="84" t="s">
        <v>622</v>
      </c>
      <c r="D253" s="79">
        <v>0.75</v>
      </c>
      <c r="E253" s="85">
        <v>35</v>
      </c>
      <c r="F253" s="85" t="s">
        <v>580</v>
      </c>
    </row>
    <row r="254" spans="1:6">
      <c r="A254" s="95" t="s">
        <v>602</v>
      </c>
      <c r="B254" s="109" t="s">
        <v>618</v>
      </c>
      <c r="C254" s="93" t="s">
        <v>573</v>
      </c>
      <c r="D254" s="79">
        <v>0.5</v>
      </c>
      <c r="E254" s="48">
        <v>68</v>
      </c>
      <c r="F254" s="48" t="s">
        <v>579</v>
      </c>
    </row>
    <row r="255" spans="1:6">
      <c r="A255" s="95" t="s">
        <v>602</v>
      </c>
      <c r="B255" s="109" t="s">
        <v>618</v>
      </c>
      <c r="C255" s="93" t="s">
        <v>573</v>
      </c>
      <c r="D255" s="79">
        <v>0.625</v>
      </c>
      <c r="E255" s="48">
        <v>78</v>
      </c>
      <c r="F255" s="48" t="s">
        <v>579</v>
      </c>
    </row>
    <row r="256" spans="1:6">
      <c r="A256" s="95" t="s">
        <v>602</v>
      </c>
      <c r="B256" s="109" t="s">
        <v>618</v>
      </c>
      <c r="C256" s="93" t="s">
        <v>573</v>
      </c>
      <c r="D256" s="79">
        <v>0.75</v>
      </c>
      <c r="E256" s="48">
        <v>51</v>
      </c>
      <c r="F256" s="48" t="s">
        <v>579</v>
      </c>
    </row>
    <row r="257" spans="1:6">
      <c r="A257" s="95" t="s">
        <v>602</v>
      </c>
      <c r="B257" s="109" t="s">
        <v>618</v>
      </c>
      <c r="C257" s="93" t="s">
        <v>573</v>
      </c>
      <c r="D257" s="79">
        <v>0.5</v>
      </c>
      <c r="E257" s="48">
        <v>62</v>
      </c>
      <c r="F257" s="48" t="s">
        <v>580</v>
      </c>
    </row>
    <row r="258" spans="1:6">
      <c r="A258" s="95" t="s">
        <v>602</v>
      </c>
      <c r="B258" s="109" t="s">
        <v>618</v>
      </c>
      <c r="C258" s="93" t="s">
        <v>573</v>
      </c>
      <c r="D258" s="79">
        <v>0.625</v>
      </c>
      <c r="E258" s="48">
        <v>104</v>
      </c>
      <c r="F258" s="48" t="s">
        <v>580</v>
      </c>
    </row>
    <row r="259" spans="1:6">
      <c r="A259" s="95" t="s">
        <v>602</v>
      </c>
      <c r="B259" s="109" t="s">
        <v>618</v>
      </c>
      <c r="C259" s="93" t="s">
        <v>573</v>
      </c>
      <c r="D259" s="79">
        <v>0.75</v>
      </c>
      <c r="E259" s="48">
        <v>50</v>
      </c>
      <c r="F259" s="48" t="s">
        <v>580</v>
      </c>
    </row>
    <row r="260" spans="1:6">
      <c r="A260" s="95" t="s">
        <v>602</v>
      </c>
      <c r="B260" s="109" t="s">
        <v>618</v>
      </c>
      <c r="C260" s="93" t="s">
        <v>574</v>
      </c>
      <c r="D260" s="79">
        <v>0.5</v>
      </c>
      <c r="E260" s="48">
        <v>93</v>
      </c>
      <c r="F260" s="48" t="s">
        <v>579</v>
      </c>
    </row>
    <row r="261" spans="1:6">
      <c r="A261" s="95" t="s">
        <v>602</v>
      </c>
      <c r="B261" s="109" t="s">
        <v>618</v>
      </c>
      <c r="C261" s="93" t="s">
        <v>574</v>
      </c>
      <c r="D261" s="79">
        <v>0.625</v>
      </c>
      <c r="E261" s="48">
        <v>99</v>
      </c>
      <c r="F261" s="48" t="s">
        <v>579</v>
      </c>
    </row>
    <row r="262" spans="1:6">
      <c r="A262" s="95" t="s">
        <v>602</v>
      </c>
      <c r="B262" s="109" t="s">
        <v>618</v>
      </c>
      <c r="C262" s="93" t="s">
        <v>574</v>
      </c>
      <c r="D262" s="79">
        <v>0.75</v>
      </c>
      <c r="E262" s="48">
        <v>48</v>
      </c>
      <c r="F262" s="48" t="s">
        <v>579</v>
      </c>
    </row>
    <row r="263" spans="1:6">
      <c r="A263" s="95" t="s">
        <v>602</v>
      </c>
      <c r="B263" s="109" t="s">
        <v>618</v>
      </c>
      <c r="C263" s="93" t="s">
        <v>574</v>
      </c>
      <c r="D263" s="79">
        <v>0.5</v>
      </c>
      <c r="E263" s="48">
        <v>75</v>
      </c>
      <c r="F263" s="48" t="s">
        <v>580</v>
      </c>
    </row>
    <row r="264" spans="1:6">
      <c r="A264" s="95" t="s">
        <v>602</v>
      </c>
      <c r="B264" s="109" t="s">
        <v>618</v>
      </c>
      <c r="C264" s="93" t="s">
        <v>574</v>
      </c>
      <c r="D264" s="79">
        <v>0.625</v>
      </c>
      <c r="E264" s="48">
        <v>61</v>
      </c>
      <c r="F264" s="48" t="s">
        <v>580</v>
      </c>
    </row>
    <row r="265" spans="1:6">
      <c r="A265" s="95" t="s">
        <v>602</v>
      </c>
      <c r="B265" s="109" t="s">
        <v>618</v>
      </c>
      <c r="C265" s="93" t="s">
        <v>574</v>
      </c>
      <c r="D265" s="79">
        <v>0.75</v>
      </c>
      <c r="E265" s="48">
        <v>49</v>
      </c>
      <c r="F265" s="48" t="s">
        <v>580</v>
      </c>
    </row>
    <row r="266" spans="1:6">
      <c r="A266" s="95" t="s">
        <v>602</v>
      </c>
      <c r="B266" s="109" t="s">
        <v>618</v>
      </c>
      <c r="C266" s="93" t="s">
        <v>574</v>
      </c>
      <c r="D266" s="79">
        <v>0.5</v>
      </c>
      <c r="E266" s="48">
        <v>77</v>
      </c>
      <c r="F266" s="48" t="s">
        <v>579</v>
      </c>
    </row>
    <row r="267" spans="1:6">
      <c r="A267" s="95" t="s">
        <v>602</v>
      </c>
      <c r="B267" s="109" t="s">
        <v>618</v>
      </c>
      <c r="C267" s="93" t="s">
        <v>574</v>
      </c>
      <c r="D267" s="79">
        <v>0.625</v>
      </c>
      <c r="E267" s="48">
        <v>87</v>
      </c>
      <c r="F267" s="48" t="s">
        <v>579</v>
      </c>
    </row>
    <row r="268" spans="1:6">
      <c r="A268" s="95" t="s">
        <v>602</v>
      </c>
      <c r="B268" s="109" t="s">
        <v>618</v>
      </c>
      <c r="C268" s="93" t="s">
        <v>574</v>
      </c>
      <c r="D268" s="79">
        <v>0.75</v>
      </c>
      <c r="E268" s="48">
        <v>40</v>
      </c>
      <c r="F268" s="48" t="s">
        <v>579</v>
      </c>
    </row>
    <row r="269" spans="1:6">
      <c r="A269" s="95" t="s">
        <v>602</v>
      </c>
      <c r="B269" s="109" t="s">
        <v>618</v>
      </c>
      <c r="C269" s="93" t="s">
        <v>574</v>
      </c>
      <c r="D269" s="79">
        <v>0.5</v>
      </c>
      <c r="E269" s="48">
        <v>58</v>
      </c>
      <c r="F269" s="48" t="s">
        <v>580</v>
      </c>
    </row>
    <row r="270" spans="1:6">
      <c r="A270" s="95" t="s">
        <v>602</v>
      </c>
      <c r="B270" s="109" t="s">
        <v>618</v>
      </c>
      <c r="C270" s="93" t="s">
        <v>574</v>
      </c>
      <c r="D270" s="79">
        <v>0.625</v>
      </c>
      <c r="E270" s="48">
        <v>51</v>
      </c>
      <c r="F270" s="48" t="s">
        <v>580</v>
      </c>
    </row>
    <row r="271" spans="1:6">
      <c r="A271" s="95" t="s">
        <v>602</v>
      </c>
      <c r="B271" s="109" t="s">
        <v>618</v>
      </c>
      <c r="C271" s="93" t="s">
        <v>574</v>
      </c>
      <c r="D271" s="79">
        <v>0.75</v>
      </c>
      <c r="E271" s="48">
        <v>42</v>
      </c>
      <c r="F271" s="48" t="s">
        <v>580</v>
      </c>
    </row>
    <row r="272" spans="1:6">
      <c r="A272" s="95" t="s">
        <v>602</v>
      </c>
      <c r="B272" s="109" t="s">
        <v>618</v>
      </c>
      <c r="C272" s="84" t="s">
        <v>619</v>
      </c>
      <c r="D272" s="79">
        <v>0.5</v>
      </c>
      <c r="E272" s="48">
        <v>67</v>
      </c>
      <c r="F272" s="48" t="s">
        <v>579</v>
      </c>
    </row>
    <row r="273" spans="1:6">
      <c r="A273" s="95" t="s">
        <v>602</v>
      </c>
      <c r="B273" s="109" t="s">
        <v>618</v>
      </c>
      <c r="C273" s="84" t="s">
        <v>619</v>
      </c>
      <c r="D273" s="79">
        <v>0.625</v>
      </c>
      <c r="E273" s="48">
        <v>138</v>
      </c>
      <c r="F273" s="48" t="s">
        <v>579</v>
      </c>
    </row>
    <row r="274" spans="1:6">
      <c r="A274" s="95" t="s">
        <v>602</v>
      </c>
      <c r="B274" s="109" t="s">
        <v>618</v>
      </c>
      <c r="C274" s="84" t="s">
        <v>619</v>
      </c>
      <c r="D274" s="79">
        <v>0.75</v>
      </c>
      <c r="E274" s="48">
        <v>143</v>
      </c>
      <c r="F274" s="48" t="s">
        <v>579</v>
      </c>
    </row>
    <row r="275" spans="1:6">
      <c r="A275" s="95" t="s">
        <v>602</v>
      </c>
      <c r="B275" s="109" t="s">
        <v>618</v>
      </c>
      <c r="C275" s="84" t="s">
        <v>619</v>
      </c>
      <c r="D275" s="79">
        <v>0.5</v>
      </c>
      <c r="E275" s="48">
        <v>50</v>
      </c>
      <c r="F275" s="48" t="s">
        <v>580</v>
      </c>
    </row>
    <row r="276" spans="1:6">
      <c r="A276" s="95" t="s">
        <v>602</v>
      </c>
      <c r="B276" s="109" t="s">
        <v>618</v>
      </c>
      <c r="C276" s="84" t="s">
        <v>619</v>
      </c>
      <c r="D276" s="79">
        <v>0.625</v>
      </c>
      <c r="E276" s="48">
        <v>112</v>
      </c>
      <c r="F276" s="48" t="s">
        <v>580</v>
      </c>
    </row>
    <row r="277" spans="1:6">
      <c r="A277" s="95" t="s">
        <v>602</v>
      </c>
      <c r="B277" s="109" t="s">
        <v>618</v>
      </c>
      <c r="C277" s="84" t="s">
        <v>619</v>
      </c>
      <c r="D277" s="79">
        <v>0.75</v>
      </c>
      <c r="E277" s="48">
        <v>132</v>
      </c>
      <c r="F277" s="48" t="s">
        <v>580</v>
      </c>
    </row>
    <row r="278" spans="1:6">
      <c r="A278" s="95" t="s">
        <v>602</v>
      </c>
      <c r="B278" s="109" t="s">
        <v>618</v>
      </c>
      <c r="C278" s="84" t="s">
        <v>620</v>
      </c>
      <c r="D278" s="79">
        <v>0.5</v>
      </c>
      <c r="E278" s="48">
        <v>102</v>
      </c>
      <c r="F278" s="48" t="s">
        <v>579</v>
      </c>
    </row>
    <row r="279" spans="1:6">
      <c r="A279" s="95" t="s">
        <v>602</v>
      </c>
      <c r="B279" s="109" t="s">
        <v>618</v>
      </c>
      <c r="C279" s="84" t="s">
        <v>620</v>
      </c>
      <c r="D279" s="79">
        <v>0.625</v>
      </c>
      <c r="E279" s="48">
        <v>99</v>
      </c>
      <c r="F279" s="48" t="s">
        <v>579</v>
      </c>
    </row>
    <row r="280" spans="1:6">
      <c r="A280" s="95" t="s">
        <v>602</v>
      </c>
      <c r="B280" s="109" t="s">
        <v>618</v>
      </c>
      <c r="C280" s="84" t="s">
        <v>620</v>
      </c>
      <c r="D280" s="79">
        <v>0.75</v>
      </c>
      <c r="E280" s="48">
        <v>61</v>
      </c>
      <c r="F280" s="48" t="s">
        <v>579</v>
      </c>
    </row>
    <row r="281" spans="1:6">
      <c r="A281" s="95" t="s">
        <v>602</v>
      </c>
      <c r="B281" s="109" t="s">
        <v>618</v>
      </c>
      <c r="C281" s="84" t="s">
        <v>620</v>
      </c>
      <c r="D281" s="79">
        <v>0.5</v>
      </c>
      <c r="E281" s="48">
        <v>77</v>
      </c>
      <c r="F281" s="48" t="s">
        <v>580</v>
      </c>
    </row>
    <row r="282" spans="1:6">
      <c r="A282" s="95" t="s">
        <v>602</v>
      </c>
      <c r="B282" s="109" t="s">
        <v>618</v>
      </c>
      <c r="C282" s="84" t="s">
        <v>620</v>
      </c>
      <c r="D282" s="79">
        <v>0.625</v>
      </c>
      <c r="E282" s="48">
        <v>56</v>
      </c>
      <c r="F282" s="48" t="s">
        <v>580</v>
      </c>
    </row>
    <row r="283" spans="1:6">
      <c r="A283" s="95" t="s">
        <v>602</v>
      </c>
      <c r="B283" s="109" t="s">
        <v>618</v>
      </c>
      <c r="C283" s="84" t="s">
        <v>620</v>
      </c>
      <c r="D283" s="79">
        <v>0.75</v>
      </c>
      <c r="E283" s="48">
        <v>56</v>
      </c>
      <c r="F283" s="48" t="s">
        <v>580</v>
      </c>
    </row>
    <row r="284" spans="1:6">
      <c r="A284" s="95" t="s">
        <v>602</v>
      </c>
      <c r="B284" s="109" t="s">
        <v>618</v>
      </c>
      <c r="C284" s="84" t="s">
        <v>621</v>
      </c>
      <c r="D284" s="79">
        <v>0.5</v>
      </c>
      <c r="E284" s="48">
        <v>128</v>
      </c>
      <c r="F284" s="48" t="s">
        <v>579</v>
      </c>
    </row>
    <row r="285" spans="1:6">
      <c r="A285" s="95" t="s">
        <v>602</v>
      </c>
      <c r="B285" s="109" t="s">
        <v>618</v>
      </c>
      <c r="C285" s="84" t="s">
        <v>621</v>
      </c>
      <c r="D285" s="79">
        <v>0.625</v>
      </c>
      <c r="E285" s="48">
        <v>169</v>
      </c>
      <c r="F285" s="48" t="s">
        <v>579</v>
      </c>
    </row>
    <row r="286" spans="1:6">
      <c r="A286" s="95" t="s">
        <v>602</v>
      </c>
      <c r="B286" s="109" t="s">
        <v>618</v>
      </c>
      <c r="C286" s="84" t="s">
        <v>621</v>
      </c>
      <c r="D286" s="79">
        <v>0.75</v>
      </c>
      <c r="E286" s="48">
        <v>95</v>
      </c>
      <c r="F286" s="48" t="s">
        <v>579</v>
      </c>
    </row>
    <row r="287" spans="1:6">
      <c r="A287" s="95" t="s">
        <v>602</v>
      </c>
      <c r="B287" s="109" t="s">
        <v>618</v>
      </c>
      <c r="C287" s="84" t="s">
        <v>621</v>
      </c>
      <c r="D287" s="79">
        <v>0.5</v>
      </c>
      <c r="E287" s="48">
        <v>86</v>
      </c>
      <c r="F287" s="48" t="s">
        <v>580</v>
      </c>
    </row>
    <row r="288" spans="1:6">
      <c r="A288" s="95" t="s">
        <v>602</v>
      </c>
      <c r="B288" s="109" t="s">
        <v>618</v>
      </c>
      <c r="C288" s="84" t="s">
        <v>621</v>
      </c>
      <c r="D288" s="79">
        <v>0.625</v>
      </c>
      <c r="E288" s="48">
        <v>110</v>
      </c>
      <c r="F288" s="48" t="s">
        <v>580</v>
      </c>
    </row>
    <row r="289" spans="1:6">
      <c r="A289" s="95" t="s">
        <v>602</v>
      </c>
      <c r="B289" s="109" t="s">
        <v>618</v>
      </c>
      <c r="C289" s="84" t="s">
        <v>621</v>
      </c>
      <c r="D289" s="79">
        <v>0.75</v>
      </c>
      <c r="E289" s="48">
        <v>83</v>
      </c>
      <c r="F289" s="48" t="s">
        <v>580</v>
      </c>
    </row>
    <row r="290" spans="1:6">
      <c r="A290" s="95" t="s">
        <v>602</v>
      </c>
      <c r="B290" s="109" t="s">
        <v>618</v>
      </c>
      <c r="C290" s="84" t="s">
        <v>622</v>
      </c>
      <c r="D290" s="79">
        <v>0.5</v>
      </c>
      <c r="E290" s="48">
        <v>16</v>
      </c>
      <c r="F290" s="48" t="s">
        <v>579</v>
      </c>
    </row>
    <row r="291" spans="1:6">
      <c r="A291" s="95" t="s">
        <v>602</v>
      </c>
      <c r="B291" s="109" t="s">
        <v>618</v>
      </c>
      <c r="C291" s="84" t="s">
        <v>622</v>
      </c>
      <c r="D291" s="79">
        <v>0.625</v>
      </c>
      <c r="E291" s="48">
        <v>44</v>
      </c>
      <c r="F291" s="48" t="s">
        <v>579</v>
      </c>
    </row>
    <row r="292" spans="1:6">
      <c r="A292" s="95" t="s">
        <v>602</v>
      </c>
      <c r="B292" s="109" t="s">
        <v>618</v>
      </c>
      <c r="C292" s="84" t="s">
        <v>622</v>
      </c>
      <c r="D292" s="79">
        <v>0.75</v>
      </c>
      <c r="E292" s="48">
        <v>25</v>
      </c>
      <c r="F292" s="48" t="s">
        <v>579</v>
      </c>
    </row>
    <row r="293" spans="1:6">
      <c r="A293" s="95" t="s">
        <v>602</v>
      </c>
      <c r="B293" s="109" t="s">
        <v>618</v>
      </c>
      <c r="C293" s="84" t="s">
        <v>622</v>
      </c>
      <c r="D293" s="79">
        <v>0.5</v>
      </c>
      <c r="E293" s="48">
        <v>10</v>
      </c>
      <c r="F293" s="48" t="s">
        <v>580</v>
      </c>
    </row>
    <row r="294" spans="1:6">
      <c r="A294" s="95" t="s">
        <v>602</v>
      </c>
      <c r="B294" s="109" t="s">
        <v>618</v>
      </c>
      <c r="C294" s="84" t="s">
        <v>622</v>
      </c>
      <c r="D294" s="79">
        <v>0.625</v>
      </c>
      <c r="E294" s="48">
        <v>35</v>
      </c>
      <c r="F294" s="48" t="s">
        <v>580</v>
      </c>
    </row>
    <row r="295" spans="1:6">
      <c r="A295" s="95" t="s">
        <v>602</v>
      </c>
      <c r="B295" s="109" t="s">
        <v>618</v>
      </c>
      <c r="C295" s="84" t="s">
        <v>622</v>
      </c>
      <c r="D295" s="79">
        <v>0.75</v>
      </c>
      <c r="E295" s="48">
        <v>23</v>
      </c>
      <c r="F295" s="48" t="s">
        <v>580</v>
      </c>
    </row>
  </sheetData>
  <autoFilter ref="A1:F295"/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datos  pedidos</vt:lpstr>
      <vt:lpstr>Hoja2</vt:lpstr>
      <vt:lpstr>Hoja3</vt:lpstr>
      <vt:lpstr>Hoja1</vt:lpstr>
      <vt:lpstr>conteo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usuario</cp:lastModifiedBy>
  <dcterms:created xsi:type="dcterms:W3CDTF">2012-02-23T02:42:29Z</dcterms:created>
  <dcterms:modified xsi:type="dcterms:W3CDTF">2012-02-25T03:53:47Z</dcterms:modified>
</cp:coreProperties>
</file>